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adv  2015" sheetId="11" r:id="rId1"/>
  </sheets>
  <definedNames>
    <definedName name="_AMO_UniqueIdentifier" hidden="1">"'72fe35c6-8032-45c3-b29b-282e66d485f6'"</definedName>
    <definedName name="_xlnm.Print_Area" localSheetId="0">'3P1 Disadv  2015'!$A$6:$Z$61</definedName>
    <definedName name="_xlnm.Print_Titles" localSheetId="0">'3P1 Disadv  2015'!$A:$B</definedName>
  </definedNames>
  <calcPr calcId="145621"/>
</workbook>
</file>

<file path=xl/calcChain.xml><?xml version="1.0" encoding="utf-8"?>
<calcChain xmlns="http://schemas.openxmlformats.org/spreadsheetml/2006/main">
  <c r="P28" i="11" l="1"/>
  <c r="O28" i="11"/>
  <c r="N28" i="11"/>
  <c r="M28" i="11"/>
  <c r="P27" i="11"/>
  <c r="O27" i="11"/>
  <c r="N27" i="11"/>
  <c r="M27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W12" i="11"/>
  <c r="X12" i="11"/>
  <c r="Y12" i="11"/>
  <c r="Z12" i="11"/>
  <c r="W13" i="11"/>
  <c r="X13" i="11"/>
  <c r="Y13" i="11"/>
  <c r="Z13" i="11"/>
  <c r="W14" i="11"/>
  <c r="X14" i="11"/>
  <c r="Y14" i="11"/>
  <c r="Z14" i="11"/>
  <c r="W15" i="11"/>
  <c r="X15" i="11"/>
  <c r="Y15" i="11"/>
  <c r="Z15" i="11"/>
  <c r="W16" i="11"/>
  <c r="X16" i="11"/>
  <c r="Y16" i="11"/>
  <c r="Z16" i="11"/>
  <c r="W17" i="11"/>
  <c r="X17" i="11"/>
  <c r="Y17" i="11"/>
  <c r="Z17" i="11"/>
  <c r="W18" i="11"/>
  <c r="X18" i="11"/>
  <c r="Y18" i="11"/>
  <c r="Z18" i="11"/>
  <c r="W19" i="11"/>
  <c r="X19" i="11"/>
  <c r="Y19" i="11"/>
  <c r="Z19" i="11"/>
  <c r="W20" i="11"/>
  <c r="X20" i="11"/>
  <c r="Y20" i="11"/>
  <c r="Z20" i="11"/>
  <c r="W21" i="11"/>
  <c r="X21" i="11"/>
  <c r="Y21" i="11"/>
  <c r="Z21" i="11"/>
  <c r="W22" i="11"/>
  <c r="X22" i="11"/>
  <c r="Y22" i="11"/>
  <c r="Z22" i="11"/>
  <c r="W23" i="11"/>
  <c r="X23" i="11"/>
  <c r="Y23" i="11"/>
  <c r="Z23" i="11"/>
  <c r="W24" i="11"/>
  <c r="X24" i="11"/>
  <c r="Y24" i="11"/>
  <c r="Z24" i="11"/>
  <c r="W25" i="11"/>
  <c r="X25" i="11"/>
  <c r="Y25" i="11"/>
  <c r="Z25" i="11"/>
  <c r="W27" i="11"/>
  <c r="X27" i="11"/>
  <c r="Y27" i="11"/>
  <c r="Z27" i="11"/>
  <c r="W28" i="11"/>
  <c r="X28" i="11"/>
  <c r="Y28" i="11"/>
  <c r="Z28" i="11"/>
  <c r="W29" i="11"/>
  <c r="X29" i="11"/>
  <c r="Y29" i="11"/>
  <c r="Z29" i="11"/>
  <c r="Y53" i="11" l="1"/>
  <c r="X53" i="11"/>
  <c r="Y34" i="11"/>
  <c r="X32" i="11"/>
  <c r="P32" i="11"/>
  <c r="Z32" i="11" s="1"/>
  <c r="O32" i="11"/>
  <c r="Y32" i="11" s="1"/>
  <c r="N32" i="11"/>
  <c r="M32" i="11"/>
  <c r="W32" i="11" s="1"/>
  <c r="P31" i="11"/>
  <c r="Z31" i="11" s="1"/>
  <c r="O31" i="11"/>
  <c r="Y31" i="11" s="1"/>
  <c r="N31" i="11"/>
  <c r="X31" i="11" s="1"/>
  <c r="M31" i="11"/>
  <c r="W31" i="11" s="1"/>
  <c r="P30" i="11"/>
  <c r="Z30" i="11" s="1"/>
  <c r="O30" i="11"/>
  <c r="Y30" i="11" s="1"/>
  <c r="N30" i="11"/>
  <c r="X30" i="11" s="1"/>
  <c r="M30" i="11"/>
  <c r="W30" i="11" s="1"/>
  <c r="P29" i="11"/>
  <c r="O29" i="11"/>
  <c r="N29" i="11"/>
  <c r="M29" i="11"/>
  <c r="M33" i="11" l="1"/>
  <c r="W33" i="11" s="1"/>
  <c r="N33" i="11"/>
  <c r="X33" i="11" s="1"/>
  <c r="O33" i="11"/>
  <c r="Y33" i="11" s="1"/>
  <c r="P33" i="11"/>
  <c r="Z33" i="11" s="1"/>
  <c r="M34" i="11"/>
  <c r="W34" i="11" s="1"/>
  <c r="N34" i="11"/>
  <c r="X34" i="11" s="1"/>
  <c r="O34" i="11"/>
  <c r="P34" i="11"/>
  <c r="Z34" i="11" s="1"/>
  <c r="P59" i="11" l="1"/>
  <c r="Z59" i="11" s="1"/>
  <c r="O59" i="11"/>
  <c r="Y59" i="11" s="1"/>
  <c r="N59" i="11"/>
  <c r="X59" i="11" s="1"/>
  <c r="M59" i="11"/>
  <c r="W59" i="11" s="1"/>
  <c r="P58" i="11"/>
  <c r="Z58" i="11" s="1"/>
  <c r="O58" i="11"/>
  <c r="Y58" i="11" s="1"/>
  <c r="N58" i="11"/>
  <c r="X58" i="11" s="1"/>
  <c r="M58" i="11"/>
  <c r="W58" i="11" s="1"/>
  <c r="P57" i="11"/>
  <c r="Z57" i="11" s="1"/>
  <c r="O57" i="11"/>
  <c r="Y57" i="11" s="1"/>
  <c r="N57" i="11"/>
  <c r="X57" i="11" s="1"/>
  <c r="M57" i="11"/>
  <c r="W57" i="11" s="1"/>
  <c r="P56" i="11"/>
  <c r="Z56" i="11" s="1"/>
  <c r="O56" i="11"/>
  <c r="Y56" i="11" s="1"/>
  <c r="N56" i="11"/>
  <c r="X56" i="11" s="1"/>
  <c r="M56" i="11"/>
  <c r="W56" i="11" s="1"/>
  <c r="P55" i="11"/>
  <c r="Z55" i="11" s="1"/>
  <c r="O55" i="11"/>
  <c r="Y55" i="11" s="1"/>
  <c r="N55" i="11"/>
  <c r="X55" i="11" s="1"/>
  <c r="M55" i="11"/>
  <c r="W55" i="11" s="1"/>
  <c r="P54" i="11"/>
  <c r="Z54" i="11" s="1"/>
  <c r="O54" i="11"/>
  <c r="Y54" i="11" s="1"/>
  <c r="N54" i="11"/>
  <c r="X54" i="11" s="1"/>
  <c r="M54" i="11"/>
  <c r="W54" i="11" s="1"/>
  <c r="P53" i="11"/>
  <c r="Z53" i="11" s="1"/>
  <c r="O53" i="11"/>
  <c r="N53" i="11"/>
  <c r="M53" i="11"/>
  <c r="W53" i="11" s="1"/>
  <c r="P52" i="11"/>
  <c r="Z52" i="11" s="1"/>
  <c r="O52" i="11"/>
  <c r="Y52" i="11" s="1"/>
  <c r="N52" i="11"/>
  <c r="X52" i="11" s="1"/>
  <c r="M52" i="11"/>
  <c r="W52" i="11" s="1"/>
  <c r="P51" i="11"/>
  <c r="Z51" i="11" s="1"/>
  <c r="O51" i="11"/>
  <c r="Y51" i="11" s="1"/>
  <c r="N51" i="11"/>
  <c r="X51" i="11" s="1"/>
  <c r="M51" i="11"/>
  <c r="W51" i="11" s="1"/>
  <c r="P50" i="11"/>
  <c r="Z50" i="11" s="1"/>
  <c r="O50" i="11"/>
  <c r="Y50" i="11" s="1"/>
  <c r="N50" i="11"/>
  <c r="X50" i="11" s="1"/>
  <c r="M50" i="11"/>
  <c r="W50" i="11" s="1"/>
  <c r="P49" i="11"/>
  <c r="Z49" i="11" s="1"/>
  <c r="O49" i="11"/>
  <c r="Y49" i="11" s="1"/>
  <c r="N49" i="11"/>
  <c r="X49" i="11" s="1"/>
  <c r="M49" i="11"/>
  <c r="W49" i="11" s="1"/>
  <c r="P48" i="11"/>
  <c r="Z48" i="11" s="1"/>
  <c r="O48" i="11"/>
  <c r="Y48" i="11" s="1"/>
  <c r="N48" i="11"/>
  <c r="X48" i="11" s="1"/>
  <c r="M48" i="11"/>
  <c r="W48" i="11" s="1"/>
  <c r="P47" i="11"/>
  <c r="Z47" i="11" s="1"/>
  <c r="O47" i="11"/>
  <c r="Y47" i="11" s="1"/>
  <c r="N47" i="11"/>
  <c r="X47" i="11" s="1"/>
  <c r="M47" i="11"/>
  <c r="W47" i="11" s="1"/>
  <c r="P46" i="11"/>
  <c r="Z46" i="11" s="1"/>
  <c r="O46" i="11"/>
  <c r="Y46" i="11" s="1"/>
  <c r="N46" i="11"/>
  <c r="X46" i="11" s="1"/>
  <c r="M46" i="11"/>
  <c r="W46" i="11" s="1"/>
  <c r="P45" i="11"/>
  <c r="Z45" i="11" s="1"/>
  <c r="O45" i="11"/>
  <c r="Y45" i="11" s="1"/>
  <c r="N45" i="11"/>
  <c r="X45" i="11" s="1"/>
  <c r="M45" i="11"/>
  <c r="W45" i="11" s="1"/>
  <c r="P44" i="11"/>
  <c r="Z44" i="11" s="1"/>
  <c r="O44" i="11"/>
  <c r="Y44" i="11" s="1"/>
  <c r="N44" i="11"/>
  <c r="X44" i="11" s="1"/>
  <c r="M44" i="11"/>
  <c r="W44" i="11" s="1"/>
  <c r="P43" i="11"/>
  <c r="Z43" i="11" s="1"/>
  <c r="O43" i="11"/>
  <c r="Y43" i="11" s="1"/>
  <c r="N43" i="11"/>
  <c r="X43" i="11" s="1"/>
  <c r="M43" i="11"/>
  <c r="W43" i="11" s="1"/>
  <c r="P42" i="11"/>
  <c r="Z42" i="11" s="1"/>
  <c r="O42" i="11"/>
  <c r="Y42" i="11" s="1"/>
  <c r="N42" i="11"/>
  <c r="X42" i="11" s="1"/>
  <c r="M42" i="11"/>
  <c r="W42" i="11" s="1"/>
  <c r="P41" i="11"/>
  <c r="Z41" i="11" s="1"/>
  <c r="O41" i="11"/>
  <c r="Y41" i="11" s="1"/>
  <c r="N41" i="11"/>
  <c r="X41" i="11" s="1"/>
  <c r="M41" i="11"/>
  <c r="W41" i="11" s="1"/>
  <c r="P40" i="11"/>
  <c r="Z40" i="11" s="1"/>
  <c r="O40" i="11"/>
  <c r="Y40" i="11" s="1"/>
  <c r="N40" i="11"/>
  <c r="X40" i="11" s="1"/>
  <c r="M40" i="11"/>
  <c r="W40" i="11" s="1"/>
  <c r="P39" i="11"/>
  <c r="Z39" i="11" s="1"/>
  <c r="O39" i="11"/>
  <c r="Y39" i="11" s="1"/>
  <c r="N39" i="11"/>
  <c r="X39" i="11" s="1"/>
  <c r="M39" i="11"/>
  <c r="W39" i="11" s="1"/>
  <c r="P38" i="11"/>
  <c r="Z38" i="11" s="1"/>
  <c r="O38" i="11"/>
  <c r="Y38" i="11" s="1"/>
  <c r="N38" i="11"/>
  <c r="X38" i="11" s="1"/>
  <c r="M38" i="11"/>
  <c r="W38" i="11" s="1"/>
  <c r="P37" i="11"/>
  <c r="Z37" i="11" s="1"/>
  <c r="O37" i="11"/>
  <c r="Y37" i="11" s="1"/>
  <c r="N37" i="11"/>
  <c r="X37" i="11" s="1"/>
  <c r="M37" i="11"/>
  <c r="W37" i="11" s="1"/>
  <c r="P36" i="11"/>
  <c r="Z36" i="11" s="1"/>
  <c r="O36" i="11"/>
  <c r="Y36" i="11" s="1"/>
  <c r="N36" i="11"/>
  <c r="X36" i="11" s="1"/>
  <c r="M36" i="11"/>
  <c r="W36" i="11" s="1"/>
  <c r="P35" i="11"/>
  <c r="Z35" i="11" s="1"/>
  <c r="O35" i="11"/>
  <c r="Y35" i="11" s="1"/>
  <c r="N35" i="11"/>
  <c r="X35" i="11" s="1"/>
  <c r="M35" i="11"/>
  <c r="W35" i="11" s="1"/>
  <c r="P10" i="11"/>
  <c r="Z10" i="11" s="1"/>
  <c r="O10" i="11"/>
  <c r="Y10" i="11" s="1"/>
  <c r="N10" i="11"/>
  <c r="X10" i="11" s="1"/>
  <c r="M10" i="11"/>
  <c r="W10" i="11" s="1"/>
  <c r="N61" i="11" l="1"/>
  <c r="X61" i="11" s="1"/>
  <c r="P61" i="11" l="1"/>
  <c r="Z61" i="11" s="1"/>
  <c r="M61" i="11"/>
  <c r="W61" i="11" s="1"/>
  <c r="O61" i="11"/>
  <c r="Y61" i="11" s="1"/>
</calcChain>
</file>

<file path=xl/sharedStrings.xml><?xml version="1.0" encoding="utf-8"?>
<sst xmlns="http://schemas.openxmlformats.org/spreadsheetml/2006/main" count="157" uniqueCount="111">
  <si>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</si>
  <si>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</si>
  <si>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</si>
  <si>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</si>
  <si>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</si>
  <si>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</si>
  <si>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</si>
  <si>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</si>
  <si>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</si>
  <si>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</si>
  <si>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</si>
  <si>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</si>
  <si>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</si>
  <si>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</si>
  <si>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</si>
  <si>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</si>
  <si>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</si>
  <si>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</si>
  <si>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</si>
  <si>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</si>
  <si>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</si>
  <si>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</si>
  <si>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</si>
  <si>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</si>
  <si>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</si>
  <si>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</si>
  <si>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</si>
  <si>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</si>
  <si>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</si>
  <si>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</si>
  <si>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</si>
  <si>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</si>
  <si>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</si>
  <si>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</si>
  <si>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</si>
  <si>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</si>
  <si>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</si>
  <si>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</si>
  <si>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</si>
  <si>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</si>
  <si>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</si>
  <si>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</si>
  <si>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</si>
  <si>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</si>
  <si>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</si>
  <si>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</si>
  <si>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</si>
  <si>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</si>
  <si>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</si>
  <si>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</si>
  <si>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</si>
  <si>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</si>
  <si>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</si>
  <si>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</si>
  <si>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</si>
  <si>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</si>
  <si>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</si>
  <si>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</si>
  <si>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</si>
  <si>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</si>
  <si>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</si>
  <si>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</si>
  <si>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</si>
  <si>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</si>
  <si>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</si>
  <si>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</si>
  <si>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</si>
  <si>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</si>
  <si>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</si>
  <si>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2014 - 2015</t>
  </si>
  <si>
    <t>(485)</t>
  </si>
  <si>
    <t>(52)</t>
  </si>
  <si>
    <t>(537)</t>
  </si>
  <si>
    <t>(881)</t>
  </si>
  <si>
    <t>(60.95%)</t>
  </si>
  <si>
    <t>(69.39%)</t>
  </si>
  <si>
    <t>(428)</t>
  </si>
  <si>
    <t>(297)</t>
  </si>
  <si>
    <t>(43)</t>
  </si>
  <si>
    <t>(254)</t>
  </si>
  <si>
    <t>(167)</t>
  </si>
  <si>
    <t>(204)</t>
  </si>
  <si>
    <t>(114)</t>
  </si>
  <si>
    <t>(17)</t>
  </si>
  <si>
    <t>(21)</t>
  </si>
  <si>
    <t>(14)</t>
  </si>
  <si>
    <t>(184)</t>
  </si>
  <si>
    <t>(225)</t>
  </si>
  <si>
    <t>(128)</t>
  </si>
  <si>
    <t>(274)</t>
  </si>
  <si>
    <t>(371)</t>
  </si>
  <si>
    <t>(236)</t>
  </si>
  <si>
    <t>(68)</t>
  </si>
  <si>
    <t>(179)</t>
  </si>
  <si>
    <t>(7)</t>
  </si>
  <si>
    <t>(9)</t>
  </si>
  <si>
    <t>(31)</t>
  </si>
  <si>
    <t>(3)</t>
  </si>
  <si>
    <t>(77)</t>
  </si>
  <si>
    <t>(210)</t>
  </si>
  <si>
    <t>(10)</t>
  </si>
  <si>
    <t>(100)</t>
  </si>
  <si>
    <t>(316)</t>
  </si>
  <si>
    <t>(12)</t>
  </si>
  <si>
    <t>(77.00%)</t>
  </si>
  <si>
    <t>(66.46%)</t>
  </si>
  <si>
    <t>(83.33%)</t>
  </si>
  <si>
    <t>(54.24%)</t>
  </si>
  <si>
    <t>(60.65%)</t>
  </si>
  <si>
    <t>(67.15%)</t>
  </si>
  <si>
    <t>The 3P1 numerator is now aligned with the federal reporting definition.  CTE concentrators earning a credential in the reporting year are now accurately included with those remaining enrolled in their original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</si>
</sst>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 x14ac:dyDescent="0.25">
      <c r="A1" s="1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1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11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1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1"/>
    </row>
    <row r="6" spans="1:26" x14ac:dyDescent="0.25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 x14ac:dyDescent="0.25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 x14ac:dyDescent="0.25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 x14ac:dyDescent="0.25">
      <c r="A10" s="8">
        <v>503</v>
      </c>
      <c r="B10" s="7" t="s">
        <v>3</v>
      </c>
      <c r="C10" s="14">
        <v>150</v>
      </c>
      <c r="D10" s="14">
        <v>210</v>
      </c>
      <c r="E10" s="14">
        <v>15</v>
      </c>
      <c r="F10" s="14">
        <v>375</v>
      </c>
      <c r="G10" s="14"/>
      <c r="H10" s="14">
        <v>27</v>
      </c>
      <c r="I10" s="14">
        <v>32</v>
      </c>
      <c r="J10" s="14">
        <v>6</v>
      </c>
      <c r="K10" s="14">
        <v>65</v>
      </c>
      <c r="L10" s="14"/>
      <c r="M10" s="14">
        <f t="shared" ref="M10:P10" si="0">H10+C10</f>
        <v>177</v>
      </c>
      <c r="N10" s="14">
        <f t="shared" si="0"/>
        <v>242</v>
      </c>
      <c r="O10" s="14">
        <f t="shared" si="0"/>
        <v>21</v>
      </c>
      <c r="P10" s="14">
        <f t="shared" si="0"/>
        <v>440</v>
      </c>
      <c r="Q10" s="14"/>
      <c r="R10" s="14">
        <v>238</v>
      </c>
      <c r="S10" s="14">
        <v>349</v>
      </c>
      <c r="T10" s="14">
        <v>25</v>
      </c>
      <c r="U10" s="14">
        <v>612</v>
      </c>
      <c r="V10" s="14"/>
      <c r="W10" s="16">
        <f>IF(R10=0,"--",M10/R10)</f>
        <v>0.74369747899159666</v>
      </c>
      <c r="X10" s="16">
        <f t="shared" ref="X10:X61" si="1">IF(S10=0,"--",N10/S10)</f>
        <v>0.69340974212034379</v>
      </c>
      <c r="Y10" s="16">
        <f t="shared" ref="Y10:Y61" si="2">IF(T10=0,"--",O10/T10)</f>
        <v>0.84</v>
      </c>
      <c r="Z10" s="16">
        <f t="shared" ref="Z10:Z61" si="3">IF(U10=0,"--",P10/U10)</f>
        <v>0.71895424836601307</v>
      </c>
    </row>
    <row r="11" spans="1:26" x14ac:dyDescent="0.25">
      <c r="A11" s="8">
        <v>508</v>
      </c>
      <c r="B11" s="7" t="s">
        <v>50</v>
      </c>
      <c r="C11" s="13" t="s">
        <v>80</v>
      </c>
      <c r="D11" s="13" t="s">
        <v>81</v>
      </c>
      <c r="E11" s="13" t="s">
        <v>82</v>
      </c>
      <c r="F11" s="20" t="s">
        <v>70</v>
      </c>
      <c r="G11" s="14"/>
      <c r="H11" s="13" t="s">
        <v>83</v>
      </c>
      <c r="I11" s="13" t="s">
        <v>84</v>
      </c>
      <c r="J11" s="13" t="s">
        <v>85</v>
      </c>
      <c r="K11" s="20" t="s">
        <v>71</v>
      </c>
      <c r="L11" s="14"/>
      <c r="M11" s="13" t="s">
        <v>86</v>
      </c>
      <c r="N11" s="13" t="s">
        <v>87</v>
      </c>
      <c r="O11" s="13" t="s">
        <v>88</v>
      </c>
      <c r="P11" s="20" t="s">
        <v>72</v>
      </c>
      <c r="Q11" s="14"/>
      <c r="R11" s="13" t="s">
        <v>89</v>
      </c>
      <c r="S11" s="13" t="s">
        <v>90</v>
      </c>
      <c r="T11" s="13" t="s">
        <v>91</v>
      </c>
      <c r="U11" s="20" t="s">
        <v>73</v>
      </c>
      <c r="V11" s="14"/>
      <c r="W11" s="21" t="s">
        <v>109</v>
      </c>
      <c r="X11" s="21" t="s">
        <v>108</v>
      </c>
      <c r="Y11" s="21" t="s">
        <v>107</v>
      </c>
      <c r="Z11" s="21" t="s">
        <v>74</v>
      </c>
    </row>
    <row r="12" spans="1:26" x14ac:dyDescent="0.25">
      <c r="A12" s="8" t="s">
        <v>51</v>
      </c>
      <c r="B12" s="7" t="s">
        <v>52</v>
      </c>
      <c r="C12" s="14">
        <v>7</v>
      </c>
      <c r="D12" s="14">
        <v>7</v>
      </c>
      <c r="E12" s="14">
        <v>10</v>
      </c>
      <c r="F12" s="14">
        <v>24</v>
      </c>
      <c r="G12" s="14"/>
      <c r="H12" s="14">
        <v>0</v>
      </c>
      <c r="I12" s="14">
        <v>1</v>
      </c>
      <c r="J12" s="14">
        <v>0</v>
      </c>
      <c r="K12" s="14">
        <v>1</v>
      </c>
      <c r="L12" s="14"/>
      <c r="M12" s="14">
        <f t="shared" ref="M12:M28" si="4">H12+C12</f>
        <v>7</v>
      </c>
      <c r="N12" s="14">
        <f t="shared" ref="N12:N28" si="5">I12+D12</f>
        <v>8</v>
      </c>
      <c r="O12" s="14">
        <f t="shared" ref="O12:O28" si="6">J12+E12</f>
        <v>10</v>
      </c>
      <c r="P12" s="14">
        <f t="shared" ref="P12:P28" si="7">K12+F12</f>
        <v>25</v>
      </c>
      <c r="Q12" s="14"/>
      <c r="R12" s="14">
        <v>21</v>
      </c>
      <c r="S12" s="14">
        <v>11</v>
      </c>
      <c r="T12" s="14">
        <v>14</v>
      </c>
      <c r="U12" s="14">
        <v>46</v>
      </c>
      <c r="V12" s="14"/>
      <c r="W12" s="16">
        <f t="shared" ref="W12:W29" si="8">IF(R12=0,"--",M12/R12)</f>
        <v>0.33333333333333331</v>
      </c>
      <c r="X12" s="16">
        <f t="shared" ref="X12:X29" si="9">IF(S12=0,"--",N12/S12)</f>
        <v>0.72727272727272729</v>
      </c>
      <c r="Y12" s="16">
        <f t="shared" ref="Y12:Y29" si="10">IF(T12=0,"--",O12/T12)</f>
        <v>0.7142857142857143</v>
      </c>
      <c r="Z12" s="16">
        <f t="shared" ref="Z12:Z29" si="11">IF(U12=0,"--",P12/U12)</f>
        <v>0.54347826086956519</v>
      </c>
    </row>
    <row r="13" spans="1:26" x14ac:dyDescent="0.25">
      <c r="A13" s="8" t="s">
        <v>51</v>
      </c>
      <c r="B13" s="7" t="s">
        <v>53</v>
      </c>
      <c r="C13" s="14">
        <v>27</v>
      </c>
      <c r="D13" s="14">
        <v>65</v>
      </c>
      <c r="E13" s="14">
        <v>36</v>
      </c>
      <c r="F13" s="14">
        <v>128</v>
      </c>
      <c r="G13" s="14"/>
      <c r="H13" s="14">
        <v>6</v>
      </c>
      <c r="I13" s="14">
        <v>7</v>
      </c>
      <c r="J13" s="14">
        <v>4</v>
      </c>
      <c r="K13" s="14">
        <v>17</v>
      </c>
      <c r="L13" s="14"/>
      <c r="M13" s="14">
        <f t="shared" si="4"/>
        <v>33</v>
      </c>
      <c r="N13" s="14">
        <f t="shared" si="5"/>
        <v>72</v>
      </c>
      <c r="O13" s="14">
        <f t="shared" si="6"/>
        <v>40</v>
      </c>
      <c r="P13" s="14">
        <f t="shared" si="7"/>
        <v>145</v>
      </c>
      <c r="Q13" s="14"/>
      <c r="R13" s="14">
        <v>54</v>
      </c>
      <c r="S13" s="14">
        <v>134</v>
      </c>
      <c r="T13" s="14">
        <v>92</v>
      </c>
      <c r="U13" s="14">
        <v>280</v>
      </c>
      <c r="V13" s="14"/>
      <c r="W13" s="16">
        <f t="shared" si="8"/>
        <v>0.61111111111111116</v>
      </c>
      <c r="X13" s="16">
        <f t="shared" si="9"/>
        <v>0.53731343283582089</v>
      </c>
      <c r="Y13" s="16">
        <f t="shared" si="10"/>
        <v>0.43478260869565216</v>
      </c>
      <c r="Z13" s="16">
        <f t="shared" si="11"/>
        <v>0.5178571428571429</v>
      </c>
    </row>
    <row r="14" spans="1:26" x14ac:dyDescent="0.25">
      <c r="A14" s="8" t="s">
        <v>51</v>
      </c>
      <c r="B14" s="7" t="s">
        <v>54</v>
      </c>
      <c r="C14" s="14">
        <v>19</v>
      </c>
      <c r="D14" s="14">
        <v>41</v>
      </c>
      <c r="E14" s="14">
        <v>8</v>
      </c>
      <c r="F14" s="14">
        <v>68</v>
      </c>
      <c r="G14" s="14"/>
      <c r="H14" s="14">
        <v>7</v>
      </c>
      <c r="I14" s="14">
        <v>8</v>
      </c>
      <c r="J14" s="14">
        <v>4</v>
      </c>
      <c r="K14" s="14">
        <v>19</v>
      </c>
      <c r="L14" s="14"/>
      <c r="M14" s="14">
        <f t="shared" si="4"/>
        <v>26</v>
      </c>
      <c r="N14" s="14">
        <f t="shared" si="5"/>
        <v>49</v>
      </c>
      <c r="O14" s="14">
        <f t="shared" si="6"/>
        <v>12</v>
      </c>
      <c r="P14" s="14">
        <f t="shared" si="7"/>
        <v>87</v>
      </c>
      <c r="Q14" s="14"/>
      <c r="R14" s="14">
        <v>38</v>
      </c>
      <c r="S14" s="14">
        <v>84</v>
      </c>
      <c r="T14" s="14">
        <v>25</v>
      </c>
      <c r="U14" s="14">
        <v>147</v>
      </c>
      <c r="V14" s="14"/>
      <c r="W14" s="16">
        <f t="shared" si="8"/>
        <v>0.68421052631578949</v>
      </c>
      <c r="X14" s="16">
        <f t="shared" si="9"/>
        <v>0.58333333333333337</v>
      </c>
      <c r="Y14" s="16">
        <f t="shared" si="10"/>
        <v>0.48</v>
      </c>
      <c r="Z14" s="16">
        <f t="shared" si="11"/>
        <v>0.59183673469387754</v>
      </c>
    </row>
    <row r="15" spans="1:26" x14ac:dyDescent="0.25">
      <c r="A15" s="8" t="s">
        <v>51</v>
      </c>
      <c r="B15" s="7" t="s">
        <v>55</v>
      </c>
      <c r="C15" s="14">
        <v>4</v>
      </c>
      <c r="D15" s="14">
        <v>15</v>
      </c>
      <c r="E15" s="14">
        <v>15</v>
      </c>
      <c r="F15" s="14">
        <v>34</v>
      </c>
      <c r="G15" s="14"/>
      <c r="H15" s="14">
        <v>1</v>
      </c>
      <c r="I15" s="14">
        <v>2</v>
      </c>
      <c r="J15" s="14">
        <v>0</v>
      </c>
      <c r="K15" s="14">
        <v>3</v>
      </c>
      <c r="L15" s="14"/>
      <c r="M15" s="14">
        <f t="shared" si="4"/>
        <v>5</v>
      </c>
      <c r="N15" s="14">
        <f t="shared" si="5"/>
        <v>17</v>
      </c>
      <c r="O15" s="14">
        <f t="shared" si="6"/>
        <v>15</v>
      </c>
      <c r="P15" s="14">
        <f t="shared" si="7"/>
        <v>37</v>
      </c>
      <c r="Q15" s="14"/>
      <c r="R15" s="14">
        <v>6</v>
      </c>
      <c r="S15" s="14">
        <v>28</v>
      </c>
      <c r="T15" s="14">
        <v>28</v>
      </c>
      <c r="U15" s="14">
        <v>62</v>
      </c>
      <c r="V15" s="14"/>
      <c r="W15" s="16">
        <f t="shared" si="8"/>
        <v>0.83333333333333337</v>
      </c>
      <c r="X15" s="16">
        <f t="shared" si="9"/>
        <v>0.6071428571428571</v>
      </c>
      <c r="Y15" s="16">
        <f t="shared" si="10"/>
        <v>0.5357142857142857</v>
      </c>
      <c r="Z15" s="16">
        <f t="shared" si="11"/>
        <v>0.59677419354838712</v>
      </c>
    </row>
    <row r="16" spans="1:26" x14ac:dyDescent="0.25">
      <c r="A16" s="8" t="s">
        <v>51</v>
      </c>
      <c r="B16" s="7" t="s">
        <v>56</v>
      </c>
      <c r="C16" s="14">
        <v>59</v>
      </c>
      <c r="D16" s="14">
        <v>38</v>
      </c>
      <c r="E16" s="14">
        <v>25</v>
      </c>
      <c r="F16" s="14">
        <v>122</v>
      </c>
      <c r="G16" s="14"/>
      <c r="H16" s="14">
        <v>0</v>
      </c>
      <c r="I16" s="14">
        <v>1</v>
      </c>
      <c r="J16" s="14">
        <v>2</v>
      </c>
      <c r="K16" s="14">
        <v>3</v>
      </c>
      <c r="L16" s="14"/>
      <c r="M16" s="14">
        <f t="shared" si="4"/>
        <v>59</v>
      </c>
      <c r="N16" s="14">
        <f t="shared" si="5"/>
        <v>39</v>
      </c>
      <c r="O16" s="14">
        <f t="shared" si="6"/>
        <v>27</v>
      </c>
      <c r="P16" s="14">
        <f t="shared" si="7"/>
        <v>125</v>
      </c>
      <c r="Q16" s="14"/>
      <c r="R16" s="14">
        <v>79</v>
      </c>
      <c r="S16" s="14">
        <v>50</v>
      </c>
      <c r="T16" s="14">
        <v>43</v>
      </c>
      <c r="U16" s="14">
        <v>172</v>
      </c>
      <c r="V16" s="14"/>
      <c r="W16" s="16">
        <f t="shared" si="8"/>
        <v>0.74683544303797467</v>
      </c>
      <c r="X16" s="16">
        <f t="shared" si="9"/>
        <v>0.78</v>
      </c>
      <c r="Y16" s="16">
        <f t="shared" si="10"/>
        <v>0.62790697674418605</v>
      </c>
      <c r="Z16" s="16">
        <f t="shared" si="11"/>
        <v>0.72674418604651159</v>
      </c>
    </row>
    <row r="17" spans="1:26" x14ac:dyDescent="0.25">
      <c r="A17" s="8" t="s">
        <v>51</v>
      </c>
      <c r="B17" s="7" t="s">
        <v>57</v>
      </c>
      <c r="C17" s="14">
        <v>5</v>
      </c>
      <c r="D17" s="14">
        <v>4</v>
      </c>
      <c r="E17" s="14">
        <v>3</v>
      </c>
      <c r="F17" s="14">
        <v>12</v>
      </c>
      <c r="G17" s="14"/>
      <c r="H17" s="14">
        <v>0</v>
      </c>
      <c r="I17" s="14">
        <v>1</v>
      </c>
      <c r="J17" s="14">
        <v>2</v>
      </c>
      <c r="K17" s="14">
        <v>3</v>
      </c>
      <c r="L17" s="14"/>
      <c r="M17" s="14">
        <f t="shared" si="4"/>
        <v>5</v>
      </c>
      <c r="N17" s="14">
        <f t="shared" si="5"/>
        <v>5</v>
      </c>
      <c r="O17" s="14">
        <f t="shared" si="6"/>
        <v>5</v>
      </c>
      <c r="P17" s="14">
        <f t="shared" si="7"/>
        <v>15</v>
      </c>
      <c r="Q17" s="14"/>
      <c r="R17" s="14">
        <v>9</v>
      </c>
      <c r="S17" s="14">
        <v>12</v>
      </c>
      <c r="T17" s="14">
        <v>8</v>
      </c>
      <c r="U17" s="14">
        <v>29</v>
      </c>
      <c r="V17" s="14"/>
      <c r="W17" s="16">
        <f t="shared" si="8"/>
        <v>0.55555555555555558</v>
      </c>
      <c r="X17" s="16">
        <f t="shared" si="9"/>
        <v>0.41666666666666669</v>
      </c>
      <c r="Y17" s="16">
        <f t="shared" si="10"/>
        <v>0.625</v>
      </c>
      <c r="Z17" s="16">
        <f t="shared" si="11"/>
        <v>0.51724137931034486</v>
      </c>
    </row>
    <row r="18" spans="1:26" x14ac:dyDescent="0.25">
      <c r="A18" s="8" t="s">
        <v>51</v>
      </c>
      <c r="B18" s="7" t="s">
        <v>58</v>
      </c>
      <c r="C18" s="14">
        <v>46</v>
      </c>
      <c r="D18" s="14">
        <v>34</v>
      </c>
      <c r="E18" s="14">
        <v>17</v>
      </c>
      <c r="F18" s="14">
        <v>97</v>
      </c>
      <c r="G18" s="14"/>
      <c r="H18" s="14">
        <v>3</v>
      </c>
      <c r="I18" s="14">
        <v>1</v>
      </c>
      <c r="J18" s="14">
        <v>2</v>
      </c>
      <c r="K18" s="14">
        <v>6</v>
      </c>
      <c r="L18" s="14"/>
      <c r="M18" s="14">
        <f t="shared" si="4"/>
        <v>49</v>
      </c>
      <c r="N18" s="14">
        <f t="shared" si="5"/>
        <v>35</v>
      </c>
      <c r="O18" s="14">
        <f t="shared" si="6"/>
        <v>19</v>
      </c>
      <c r="P18" s="14">
        <f t="shared" si="7"/>
        <v>103</v>
      </c>
      <c r="Q18" s="14"/>
      <c r="R18" s="14">
        <v>67</v>
      </c>
      <c r="S18" s="14">
        <v>52</v>
      </c>
      <c r="T18" s="14">
        <v>26</v>
      </c>
      <c r="U18" s="14">
        <v>145</v>
      </c>
      <c r="V18" s="14"/>
      <c r="W18" s="16">
        <f t="shared" si="8"/>
        <v>0.73134328358208955</v>
      </c>
      <c r="X18" s="16">
        <f t="shared" si="9"/>
        <v>0.67307692307692313</v>
      </c>
      <c r="Y18" s="16">
        <f t="shared" si="10"/>
        <v>0.73076923076923073</v>
      </c>
      <c r="Z18" s="16">
        <f t="shared" si="11"/>
        <v>0.71034482758620687</v>
      </c>
    </row>
    <row r="19" spans="1:26" x14ac:dyDescent="0.25">
      <c r="A19" s="8">
        <v>507</v>
      </c>
      <c r="B19" s="7" t="s">
        <v>7</v>
      </c>
      <c r="C19" s="14">
        <v>78</v>
      </c>
      <c r="D19" s="14">
        <v>141</v>
      </c>
      <c r="E19" s="14">
        <v>25</v>
      </c>
      <c r="F19" s="14">
        <v>244</v>
      </c>
      <c r="G19" s="14"/>
      <c r="H19" s="14">
        <v>8</v>
      </c>
      <c r="I19" s="14">
        <v>3</v>
      </c>
      <c r="J19" s="14">
        <v>2</v>
      </c>
      <c r="K19" s="14">
        <v>13</v>
      </c>
      <c r="L19" s="14"/>
      <c r="M19" s="14">
        <f t="shared" si="4"/>
        <v>86</v>
      </c>
      <c r="N19" s="14">
        <f t="shared" si="5"/>
        <v>144</v>
      </c>
      <c r="O19" s="14">
        <f t="shared" si="6"/>
        <v>27</v>
      </c>
      <c r="P19" s="14">
        <f t="shared" si="7"/>
        <v>257</v>
      </c>
      <c r="Q19" s="14"/>
      <c r="R19" s="14">
        <v>180</v>
      </c>
      <c r="S19" s="14">
        <v>178</v>
      </c>
      <c r="T19" s="14">
        <v>47</v>
      </c>
      <c r="U19" s="14">
        <v>405</v>
      </c>
      <c r="V19" s="14"/>
      <c r="W19" s="16">
        <f t="shared" si="8"/>
        <v>0.4777777777777778</v>
      </c>
      <c r="X19" s="16">
        <f t="shared" si="9"/>
        <v>0.8089887640449438</v>
      </c>
      <c r="Y19" s="16">
        <f t="shared" si="10"/>
        <v>0.57446808510638303</v>
      </c>
      <c r="Z19" s="16">
        <f t="shared" si="11"/>
        <v>0.63456790123456785</v>
      </c>
    </row>
    <row r="20" spans="1:26" x14ac:dyDescent="0.25">
      <c r="A20" s="8">
        <v>502</v>
      </c>
      <c r="B20" s="7" t="s">
        <v>2</v>
      </c>
      <c r="C20" s="14">
        <v>479</v>
      </c>
      <c r="D20" s="14">
        <v>467</v>
      </c>
      <c r="E20" s="14">
        <v>137</v>
      </c>
      <c r="F20" s="14">
        <v>1083</v>
      </c>
      <c r="G20" s="14"/>
      <c r="H20" s="14">
        <v>51</v>
      </c>
      <c r="I20" s="14">
        <v>35</v>
      </c>
      <c r="J20" s="14">
        <v>11</v>
      </c>
      <c r="K20" s="14">
        <v>97</v>
      </c>
      <c r="L20" s="14"/>
      <c r="M20" s="14">
        <f t="shared" si="4"/>
        <v>530</v>
      </c>
      <c r="N20" s="14">
        <f t="shared" si="5"/>
        <v>502</v>
      </c>
      <c r="O20" s="14">
        <f t="shared" si="6"/>
        <v>148</v>
      </c>
      <c r="P20" s="14">
        <f t="shared" si="7"/>
        <v>1180</v>
      </c>
      <c r="Q20" s="14"/>
      <c r="R20" s="14">
        <v>761</v>
      </c>
      <c r="S20" s="14">
        <v>663</v>
      </c>
      <c r="T20" s="14">
        <v>216</v>
      </c>
      <c r="U20" s="14">
        <v>1640</v>
      </c>
      <c r="V20" s="14"/>
      <c r="W20" s="16">
        <f t="shared" si="8"/>
        <v>0.6964520367936925</v>
      </c>
      <c r="X20" s="16">
        <f t="shared" si="9"/>
        <v>0.75716440422322773</v>
      </c>
      <c r="Y20" s="16">
        <f t="shared" si="10"/>
        <v>0.68518518518518523</v>
      </c>
      <c r="Z20" s="16">
        <f t="shared" si="11"/>
        <v>0.71951219512195119</v>
      </c>
    </row>
    <row r="21" spans="1:26" x14ac:dyDescent="0.25">
      <c r="A21" s="8">
        <v>509</v>
      </c>
      <c r="B21" s="7" t="s">
        <v>8</v>
      </c>
      <c r="C21" s="14">
        <v>192</v>
      </c>
      <c r="D21" s="14">
        <v>213</v>
      </c>
      <c r="E21" s="14">
        <v>108</v>
      </c>
      <c r="F21" s="14">
        <v>513</v>
      </c>
      <c r="G21" s="14"/>
      <c r="H21" s="14">
        <v>19</v>
      </c>
      <c r="I21" s="14">
        <v>29</v>
      </c>
      <c r="J21" s="14">
        <v>13</v>
      </c>
      <c r="K21" s="14">
        <v>61</v>
      </c>
      <c r="L21" s="14"/>
      <c r="M21" s="14">
        <f t="shared" si="4"/>
        <v>211</v>
      </c>
      <c r="N21" s="14">
        <f t="shared" si="5"/>
        <v>242</v>
      </c>
      <c r="O21" s="14">
        <f t="shared" si="6"/>
        <v>121</v>
      </c>
      <c r="P21" s="14">
        <f t="shared" si="7"/>
        <v>574</v>
      </c>
      <c r="Q21" s="14"/>
      <c r="R21" s="14">
        <v>276</v>
      </c>
      <c r="S21" s="14">
        <v>323</v>
      </c>
      <c r="T21" s="14">
        <v>176</v>
      </c>
      <c r="U21" s="14">
        <v>775</v>
      </c>
      <c r="V21" s="14"/>
      <c r="W21" s="16">
        <f t="shared" si="8"/>
        <v>0.76449275362318836</v>
      </c>
      <c r="X21" s="16">
        <f t="shared" si="9"/>
        <v>0.74922600619195046</v>
      </c>
      <c r="Y21" s="16">
        <f t="shared" si="10"/>
        <v>0.6875</v>
      </c>
      <c r="Z21" s="16">
        <f t="shared" si="11"/>
        <v>0.74064516129032254</v>
      </c>
    </row>
    <row r="22" spans="1:26" x14ac:dyDescent="0.25">
      <c r="A22" s="8">
        <v>512</v>
      </c>
      <c r="B22" s="7" t="s">
        <v>11</v>
      </c>
      <c r="C22" s="14">
        <v>135</v>
      </c>
      <c r="D22" s="14">
        <v>105</v>
      </c>
      <c r="E22" s="14">
        <v>40</v>
      </c>
      <c r="F22" s="14">
        <v>280</v>
      </c>
      <c r="G22" s="14"/>
      <c r="H22" s="14">
        <v>20</v>
      </c>
      <c r="I22" s="14">
        <v>11</v>
      </c>
      <c r="J22" s="14">
        <v>2</v>
      </c>
      <c r="K22" s="14">
        <v>33</v>
      </c>
      <c r="L22" s="14"/>
      <c r="M22" s="14">
        <f t="shared" si="4"/>
        <v>155</v>
      </c>
      <c r="N22" s="14">
        <f t="shared" si="5"/>
        <v>116</v>
      </c>
      <c r="O22" s="14">
        <f t="shared" si="6"/>
        <v>42</v>
      </c>
      <c r="P22" s="14">
        <f t="shared" si="7"/>
        <v>313</v>
      </c>
      <c r="Q22" s="14"/>
      <c r="R22" s="14">
        <v>202</v>
      </c>
      <c r="S22" s="14">
        <v>161</v>
      </c>
      <c r="T22" s="14">
        <v>63</v>
      </c>
      <c r="U22" s="14">
        <v>426</v>
      </c>
      <c r="V22" s="14"/>
      <c r="W22" s="16">
        <f t="shared" si="8"/>
        <v>0.76732673267326734</v>
      </c>
      <c r="X22" s="16">
        <f t="shared" si="9"/>
        <v>0.72049689440993792</v>
      </c>
      <c r="Y22" s="16">
        <f t="shared" si="10"/>
        <v>0.66666666666666663</v>
      </c>
      <c r="Z22" s="16">
        <f t="shared" si="11"/>
        <v>0.73474178403755863</v>
      </c>
    </row>
    <row r="23" spans="1:26" x14ac:dyDescent="0.25">
      <c r="A23" s="8">
        <v>540</v>
      </c>
      <c r="B23" s="7" t="s">
        <v>37</v>
      </c>
      <c r="C23" s="14">
        <v>27</v>
      </c>
      <c r="D23" s="14">
        <v>48</v>
      </c>
      <c r="E23" s="14">
        <v>11</v>
      </c>
      <c r="F23" s="14">
        <v>86</v>
      </c>
      <c r="G23" s="14"/>
      <c r="H23" s="14">
        <v>2</v>
      </c>
      <c r="I23" s="14">
        <v>0</v>
      </c>
      <c r="J23" s="14">
        <v>1</v>
      </c>
      <c r="K23" s="14">
        <v>3</v>
      </c>
      <c r="L23" s="14"/>
      <c r="M23" s="14">
        <f t="shared" si="4"/>
        <v>29</v>
      </c>
      <c r="N23" s="14">
        <f t="shared" si="5"/>
        <v>48</v>
      </c>
      <c r="O23" s="14">
        <f t="shared" si="6"/>
        <v>12</v>
      </c>
      <c r="P23" s="14">
        <f t="shared" si="7"/>
        <v>89</v>
      </c>
      <c r="Q23" s="14"/>
      <c r="R23" s="14">
        <v>37</v>
      </c>
      <c r="S23" s="14">
        <v>63</v>
      </c>
      <c r="T23" s="14">
        <v>17</v>
      </c>
      <c r="U23" s="14">
        <v>117</v>
      </c>
      <c r="V23" s="14"/>
      <c r="W23" s="16">
        <f t="shared" si="8"/>
        <v>0.78378378378378377</v>
      </c>
      <c r="X23" s="16">
        <f t="shared" si="9"/>
        <v>0.76190476190476186</v>
      </c>
      <c r="Y23" s="16">
        <f t="shared" si="10"/>
        <v>0.70588235294117652</v>
      </c>
      <c r="Z23" s="16">
        <f t="shared" si="11"/>
        <v>0.76068376068376065</v>
      </c>
    </row>
    <row r="24" spans="1:26" x14ac:dyDescent="0.25">
      <c r="A24" s="8">
        <v>519</v>
      </c>
      <c r="B24" s="7" t="s">
        <v>18</v>
      </c>
      <c r="C24" s="14">
        <v>4</v>
      </c>
      <c r="D24" s="14">
        <v>50</v>
      </c>
      <c r="E24" s="14">
        <v>6</v>
      </c>
      <c r="F24" s="14">
        <v>60</v>
      </c>
      <c r="G24" s="14"/>
      <c r="H24" s="14">
        <v>1</v>
      </c>
      <c r="I24" s="14">
        <v>5</v>
      </c>
      <c r="J24" s="14">
        <v>0</v>
      </c>
      <c r="K24" s="14">
        <v>6</v>
      </c>
      <c r="L24" s="14"/>
      <c r="M24" s="14">
        <f t="shared" si="4"/>
        <v>5</v>
      </c>
      <c r="N24" s="14">
        <f t="shared" si="5"/>
        <v>55</v>
      </c>
      <c r="O24" s="14">
        <f t="shared" si="6"/>
        <v>6</v>
      </c>
      <c r="P24" s="14">
        <f t="shared" si="7"/>
        <v>66</v>
      </c>
      <c r="Q24" s="14"/>
      <c r="R24" s="14">
        <v>8</v>
      </c>
      <c r="S24" s="14">
        <v>83</v>
      </c>
      <c r="T24" s="14">
        <v>11</v>
      </c>
      <c r="U24" s="14">
        <v>102</v>
      </c>
      <c r="V24" s="14"/>
      <c r="W24" s="16">
        <f t="shared" si="8"/>
        <v>0.625</v>
      </c>
      <c r="X24" s="16">
        <f t="shared" si="9"/>
        <v>0.66265060240963858</v>
      </c>
      <c r="Y24" s="16">
        <f t="shared" si="10"/>
        <v>0.54545454545454541</v>
      </c>
      <c r="Z24" s="16">
        <f t="shared" si="11"/>
        <v>0.6470588235294118</v>
      </c>
    </row>
    <row r="25" spans="1:26" x14ac:dyDescent="0.25">
      <c r="A25" s="8">
        <v>514</v>
      </c>
      <c r="B25" s="7" t="s">
        <v>13</v>
      </c>
      <c r="C25" s="14">
        <v>82</v>
      </c>
      <c r="D25" s="14">
        <v>172</v>
      </c>
      <c r="E25" s="14">
        <v>70</v>
      </c>
      <c r="F25" s="14">
        <v>324</v>
      </c>
      <c r="G25" s="14"/>
      <c r="H25" s="14">
        <v>3</v>
      </c>
      <c r="I25" s="14">
        <v>7</v>
      </c>
      <c r="J25" s="14">
        <v>2</v>
      </c>
      <c r="K25" s="14">
        <v>12</v>
      </c>
      <c r="L25" s="14"/>
      <c r="M25" s="14">
        <f t="shared" si="4"/>
        <v>85</v>
      </c>
      <c r="N25" s="14">
        <f t="shared" si="5"/>
        <v>179</v>
      </c>
      <c r="O25" s="14">
        <f t="shared" si="6"/>
        <v>72</v>
      </c>
      <c r="P25" s="14">
        <f t="shared" si="7"/>
        <v>336</v>
      </c>
      <c r="Q25" s="14"/>
      <c r="R25" s="14">
        <v>112</v>
      </c>
      <c r="S25" s="14">
        <v>246</v>
      </c>
      <c r="T25" s="14">
        <v>108</v>
      </c>
      <c r="U25" s="14">
        <v>466</v>
      </c>
      <c r="V25" s="14"/>
      <c r="W25" s="16">
        <f t="shared" si="8"/>
        <v>0.7589285714285714</v>
      </c>
      <c r="X25" s="16">
        <f t="shared" si="9"/>
        <v>0.72764227642276424</v>
      </c>
      <c r="Y25" s="16">
        <f t="shared" si="10"/>
        <v>0.66666666666666663</v>
      </c>
      <c r="Z25" s="16">
        <f t="shared" si="11"/>
        <v>0.72103004291845496</v>
      </c>
    </row>
    <row r="26" spans="1:26" x14ac:dyDescent="0.25">
      <c r="A26" s="8">
        <v>529</v>
      </c>
      <c r="B26" s="7" t="s">
        <v>59</v>
      </c>
      <c r="C26" s="13" t="s">
        <v>92</v>
      </c>
      <c r="D26" s="13" t="s">
        <v>93</v>
      </c>
      <c r="E26" s="13" t="s">
        <v>94</v>
      </c>
      <c r="F26" s="20" t="s">
        <v>79</v>
      </c>
      <c r="G26" s="14"/>
      <c r="H26" s="13" t="s">
        <v>95</v>
      </c>
      <c r="I26" s="13" t="s">
        <v>96</v>
      </c>
      <c r="J26" s="13" t="s">
        <v>97</v>
      </c>
      <c r="K26" s="20" t="s">
        <v>78</v>
      </c>
      <c r="L26" s="14"/>
      <c r="M26" s="13" t="s">
        <v>98</v>
      </c>
      <c r="N26" s="13" t="s">
        <v>99</v>
      </c>
      <c r="O26" s="13" t="s">
        <v>100</v>
      </c>
      <c r="P26" s="20" t="s">
        <v>77</v>
      </c>
      <c r="Q26" s="14"/>
      <c r="R26" s="13" t="s">
        <v>101</v>
      </c>
      <c r="S26" s="13" t="s">
        <v>102</v>
      </c>
      <c r="T26" s="13" t="s">
        <v>103</v>
      </c>
      <c r="U26" s="20" t="s">
        <v>76</v>
      </c>
      <c r="V26" s="14"/>
      <c r="W26" s="21" t="s">
        <v>104</v>
      </c>
      <c r="X26" s="21" t="s">
        <v>105</v>
      </c>
      <c r="Y26" s="21" t="s">
        <v>106</v>
      </c>
      <c r="Z26" s="21" t="s">
        <v>75</v>
      </c>
    </row>
    <row r="27" spans="1:26" x14ac:dyDescent="0.25">
      <c r="A27" s="8" t="s">
        <v>51</v>
      </c>
      <c r="B27" s="7" t="s">
        <v>60</v>
      </c>
      <c r="C27" s="14">
        <v>4</v>
      </c>
      <c r="D27" s="14">
        <v>19</v>
      </c>
      <c r="E27" s="14">
        <v>0</v>
      </c>
      <c r="F27" s="14">
        <v>23</v>
      </c>
      <c r="G27" s="14"/>
      <c r="H27" s="14">
        <v>0</v>
      </c>
      <c r="I27" s="14">
        <v>3</v>
      </c>
      <c r="J27" s="14">
        <v>0</v>
      </c>
      <c r="K27" s="14">
        <v>3</v>
      </c>
      <c r="L27" s="14"/>
      <c r="M27" s="14">
        <f t="shared" si="4"/>
        <v>4</v>
      </c>
      <c r="N27" s="14">
        <f t="shared" si="5"/>
        <v>22</v>
      </c>
      <c r="O27" s="14">
        <f t="shared" si="6"/>
        <v>0</v>
      </c>
      <c r="P27" s="14">
        <f t="shared" si="7"/>
        <v>26</v>
      </c>
      <c r="Q27" s="14"/>
      <c r="R27" s="14">
        <v>5</v>
      </c>
      <c r="S27" s="14">
        <v>27</v>
      </c>
      <c r="T27" s="14">
        <v>0</v>
      </c>
      <c r="U27" s="14">
        <v>32</v>
      </c>
      <c r="V27" s="14"/>
      <c r="W27" s="16">
        <f t="shared" si="8"/>
        <v>0.8</v>
      </c>
      <c r="X27" s="16">
        <f t="shared" si="9"/>
        <v>0.81481481481481477</v>
      </c>
      <c r="Y27" s="16" t="str">
        <f t="shared" si="10"/>
        <v>--</v>
      </c>
      <c r="Z27" s="16">
        <f t="shared" si="11"/>
        <v>0.8125</v>
      </c>
    </row>
    <row r="28" spans="1:26" x14ac:dyDescent="0.25">
      <c r="A28" s="8" t="s">
        <v>51</v>
      </c>
      <c r="B28" s="7" t="s">
        <v>61</v>
      </c>
      <c r="C28" s="14">
        <v>12</v>
      </c>
      <c r="D28" s="14">
        <v>30</v>
      </c>
      <c r="E28" s="14">
        <v>1</v>
      </c>
      <c r="F28" s="14">
        <v>43</v>
      </c>
      <c r="G28" s="14"/>
      <c r="H28" s="14">
        <v>1</v>
      </c>
      <c r="I28" s="14">
        <v>5</v>
      </c>
      <c r="J28" s="14">
        <v>0</v>
      </c>
      <c r="K28" s="14">
        <v>6</v>
      </c>
      <c r="L28" s="14"/>
      <c r="M28" s="14">
        <f t="shared" si="4"/>
        <v>13</v>
      </c>
      <c r="N28" s="14">
        <f t="shared" si="5"/>
        <v>35</v>
      </c>
      <c r="O28" s="14">
        <f t="shared" si="6"/>
        <v>1</v>
      </c>
      <c r="P28" s="14">
        <f t="shared" si="7"/>
        <v>49</v>
      </c>
      <c r="Q28" s="14"/>
      <c r="R28" s="14">
        <v>24</v>
      </c>
      <c r="S28" s="14">
        <v>74</v>
      </c>
      <c r="T28" s="14">
        <v>1</v>
      </c>
      <c r="U28" s="14">
        <v>99</v>
      </c>
      <c r="V28" s="14"/>
      <c r="W28" s="16">
        <f t="shared" si="8"/>
        <v>0.54166666666666663</v>
      </c>
      <c r="X28" s="16">
        <f t="shared" si="9"/>
        <v>0.47297297297297297</v>
      </c>
      <c r="Y28" s="16">
        <f t="shared" si="10"/>
        <v>1</v>
      </c>
      <c r="Z28" s="16">
        <f t="shared" si="11"/>
        <v>0.49494949494949497</v>
      </c>
    </row>
    <row r="29" spans="1:26" x14ac:dyDescent="0.25">
      <c r="A29" s="8" t="s">
        <v>51</v>
      </c>
      <c r="B29" s="7" t="s">
        <v>62</v>
      </c>
      <c r="C29" s="14">
        <v>27</v>
      </c>
      <c r="D29" s="14">
        <v>84</v>
      </c>
      <c r="E29" s="14">
        <v>4</v>
      </c>
      <c r="F29" s="14">
        <v>115</v>
      </c>
      <c r="G29" s="14"/>
      <c r="H29" s="14">
        <v>5</v>
      </c>
      <c r="I29" s="14">
        <v>17</v>
      </c>
      <c r="J29" s="14">
        <v>2</v>
      </c>
      <c r="K29" s="14">
        <v>24</v>
      </c>
      <c r="L29" s="14"/>
      <c r="M29" s="14">
        <f t="shared" ref="M29:M32" si="12">H29+C29</f>
        <v>32</v>
      </c>
      <c r="N29" s="14">
        <f t="shared" ref="N29:N32" si="13">I29+D29</f>
        <v>101</v>
      </c>
      <c r="O29" s="14">
        <f t="shared" ref="O29:O32" si="14">J29+E29</f>
        <v>6</v>
      </c>
      <c r="P29" s="14">
        <f t="shared" ref="P29:P32" si="15">K29+F29</f>
        <v>139</v>
      </c>
      <c r="Q29" s="14"/>
      <c r="R29" s="14">
        <v>39</v>
      </c>
      <c r="S29" s="14">
        <v>145</v>
      </c>
      <c r="T29" s="14">
        <v>8</v>
      </c>
      <c r="U29" s="14">
        <v>192</v>
      </c>
      <c r="V29" s="14"/>
      <c r="W29" s="16">
        <f t="shared" si="8"/>
        <v>0.82051282051282048</v>
      </c>
      <c r="X29" s="16">
        <f t="shared" si="9"/>
        <v>0.69655172413793098</v>
      </c>
      <c r="Y29" s="16">
        <f t="shared" si="10"/>
        <v>0.75</v>
      </c>
      <c r="Z29" s="16">
        <f t="shared" si="11"/>
        <v>0.72395833333333337</v>
      </c>
    </row>
    <row r="30" spans="1:26" x14ac:dyDescent="0.25">
      <c r="A30" s="8" t="s">
        <v>51</v>
      </c>
      <c r="B30" s="7" t="s">
        <v>63</v>
      </c>
      <c r="C30" s="14">
        <v>25</v>
      </c>
      <c r="D30" s="14">
        <v>46</v>
      </c>
      <c r="E30" s="14">
        <v>2</v>
      </c>
      <c r="F30" s="14">
        <v>73</v>
      </c>
      <c r="G30" s="14"/>
      <c r="H30" s="14">
        <v>3</v>
      </c>
      <c r="I30" s="14">
        <v>6</v>
      </c>
      <c r="J30" s="14">
        <v>1</v>
      </c>
      <c r="K30" s="14">
        <v>10</v>
      </c>
      <c r="L30" s="14"/>
      <c r="M30" s="14">
        <f t="shared" si="12"/>
        <v>28</v>
      </c>
      <c r="N30" s="14">
        <f t="shared" si="13"/>
        <v>52</v>
      </c>
      <c r="O30" s="14">
        <f t="shared" si="14"/>
        <v>3</v>
      </c>
      <c r="P30" s="14">
        <f t="shared" si="15"/>
        <v>83</v>
      </c>
      <c r="Q30" s="14"/>
      <c r="R30" s="14">
        <v>32</v>
      </c>
      <c r="S30" s="14">
        <v>70</v>
      </c>
      <c r="T30" s="14">
        <v>3</v>
      </c>
      <c r="U30" s="14">
        <v>105</v>
      </c>
      <c r="V30" s="14"/>
      <c r="W30" s="16">
        <f t="shared" ref="W30:W58" si="16">IF(R30=0,"--",M30/R30)</f>
        <v>0.875</v>
      </c>
      <c r="X30" s="16">
        <f t="shared" ref="X30:X58" si="17">IF(S30=0,"--",N30/S30)</f>
        <v>0.74285714285714288</v>
      </c>
      <c r="Y30" s="16">
        <f t="shared" ref="Y30:Y58" si="18">IF(T30=0,"--",O30/T30)</f>
        <v>1</v>
      </c>
      <c r="Z30" s="16">
        <f t="shared" ref="Z30:Z58" si="19">IF(U30=0,"--",P30/U30)</f>
        <v>0.79047619047619044</v>
      </c>
    </row>
    <row r="31" spans="1:26" x14ac:dyDescent="0.25">
      <c r="A31" s="8">
        <v>513</v>
      </c>
      <c r="B31" s="7" t="s">
        <v>12</v>
      </c>
      <c r="C31" s="14">
        <v>80</v>
      </c>
      <c r="D31" s="14">
        <v>182</v>
      </c>
      <c r="E31" s="14">
        <v>19</v>
      </c>
      <c r="F31" s="14">
        <v>281</v>
      </c>
      <c r="G31" s="14"/>
      <c r="H31" s="14">
        <v>3</v>
      </c>
      <c r="I31" s="14">
        <v>9</v>
      </c>
      <c r="J31" s="14">
        <v>1</v>
      </c>
      <c r="K31" s="14">
        <v>13</v>
      </c>
      <c r="L31" s="14"/>
      <c r="M31" s="14">
        <f t="shared" si="12"/>
        <v>83</v>
      </c>
      <c r="N31" s="14">
        <f t="shared" si="13"/>
        <v>191</v>
      </c>
      <c r="O31" s="14">
        <f t="shared" si="14"/>
        <v>20</v>
      </c>
      <c r="P31" s="14">
        <f t="shared" si="15"/>
        <v>294</v>
      </c>
      <c r="Q31" s="14"/>
      <c r="R31" s="14">
        <v>122</v>
      </c>
      <c r="S31" s="14">
        <v>278</v>
      </c>
      <c r="T31" s="14">
        <v>26</v>
      </c>
      <c r="U31" s="14">
        <v>426</v>
      </c>
      <c r="V31" s="14"/>
      <c r="W31" s="16">
        <f t="shared" si="16"/>
        <v>0.68032786885245899</v>
      </c>
      <c r="X31" s="16">
        <f t="shared" si="17"/>
        <v>0.68705035971223016</v>
      </c>
      <c r="Y31" s="16">
        <f t="shared" si="18"/>
        <v>0.76923076923076927</v>
      </c>
      <c r="Z31" s="16">
        <f t="shared" si="19"/>
        <v>0.6901408450704225</v>
      </c>
    </row>
    <row r="32" spans="1:26" x14ac:dyDescent="0.25">
      <c r="A32" s="8">
        <v>525</v>
      </c>
      <c r="B32" s="7" t="s">
        <v>24</v>
      </c>
      <c r="C32" s="14">
        <v>716</v>
      </c>
      <c r="D32" s="14">
        <v>0</v>
      </c>
      <c r="E32" s="14">
        <v>0</v>
      </c>
      <c r="F32" s="14">
        <v>716</v>
      </c>
      <c r="G32" s="14"/>
      <c r="H32" s="14">
        <v>53</v>
      </c>
      <c r="I32" s="14">
        <v>0</v>
      </c>
      <c r="J32" s="14">
        <v>0</v>
      </c>
      <c r="K32" s="14">
        <v>53</v>
      </c>
      <c r="L32" s="14"/>
      <c r="M32" s="14">
        <f t="shared" si="12"/>
        <v>769</v>
      </c>
      <c r="N32" s="14">
        <f t="shared" si="13"/>
        <v>0</v>
      </c>
      <c r="O32" s="14">
        <f t="shared" si="14"/>
        <v>0</v>
      </c>
      <c r="P32" s="14">
        <f t="shared" si="15"/>
        <v>769</v>
      </c>
      <c r="Q32" s="14"/>
      <c r="R32" s="14">
        <v>1073</v>
      </c>
      <c r="S32" s="14">
        <v>0</v>
      </c>
      <c r="T32" s="14">
        <v>0</v>
      </c>
      <c r="U32" s="14">
        <v>1073</v>
      </c>
      <c r="V32" s="14"/>
      <c r="W32" s="16">
        <f t="shared" si="16"/>
        <v>0.71668219944082012</v>
      </c>
      <c r="X32" s="16" t="str">
        <f t="shared" si="17"/>
        <v>--</v>
      </c>
      <c r="Y32" s="16" t="str">
        <f t="shared" si="18"/>
        <v>--</v>
      </c>
      <c r="Z32" s="16">
        <f t="shared" si="19"/>
        <v>0.71668219944082012</v>
      </c>
    </row>
    <row r="33" spans="1:26" x14ac:dyDescent="0.25">
      <c r="A33" s="8">
        <v>520</v>
      </c>
      <c r="B33" s="7" t="s">
        <v>19</v>
      </c>
      <c r="C33" s="14">
        <v>38</v>
      </c>
      <c r="D33" s="14">
        <v>103</v>
      </c>
      <c r="E33" s="14">
        <v>51</v>
      </c>
      <c r="F33" s="14">
        <v>192</v>
      </c>
      <c r="G33" s="14"/>
      <c r="H33" s="14">
        <v>1</v>
      </c>
      <c r="I33" s="14">
        <v>5</v>
      </c>
      <c r="J33" s="14">
        <v>4</v>
      </c>
      <c r="K33" s="14">
        <v>10</v>
      </c>
      <c r="L33" s="14"/>
      <c r="M33" s="14">
        <f t="shared" ref="M33:M34" si="20">H33+C33</f>
        <v>39</v>
      </c>
      <c r="N33" s="14">
        <f t="shared" ref="N33:N34" si="21">I33+D33</f>
        <v>108</v>
      </c>
      <c r="O33" s="14">
        <f t="shared" ref="O33:O34" si="22">J33+E33</f>
        <v>55</v>
      </c>
      <c r="P33" s="14">
        <f t="shared" ref="P33:P34" si="23">K33+F33</f>
        <v>202</v>
      </c>
      <c r="Q33" s="14"/>
      <c r="R33" s="14">
        <v>63</v>
      </c>
      <c r="S33" s="14">
        <v>158</v>
      </c>
      <c r="T33" s="14">
        <v>73</v>
      </c>
      <c r="U33" s="14">
        <v>294</v>
      </c>
      <c r="V33" s="14"/>
      <c r="W33" s="16">
        <f t="shared" si="16"/>
        <v>0.61904761904761907</v>
      </c>
      <c r="X33" s="16">
        <f t="shared" si="17"/>
        <v>0.68354430379746833</v>
      </c>
      <c r="Y33" s="16">
        <f t="shared" si="18"/>
        <v>0.75342465753424659</v>
      </c>
      <c r="Z33" s="16">
        <f t="shared" si="19"/>
        <v>0.68707482993197277</v>
      </c>
    </row>
    <row r="34" spans="1:26" x14ac:dyDescent="0.25">
      <c r="A34" s="8">
        <v>501</v>
      </c>
      <c r="B34" s="7" t="s">
        <v>1</v>
      </c>
      <c r="C34" s="14">
        <v>149</v>
      </c>
      <c r="D34" s="14">
        <v>100</v>
      </c>
      <c r="E34" s="14">
        <v>1</v>
      </c>
      <c r="F34" s="14">
        <v>250</v>
      </c>
      <c r="G34" s="14"/>
      <c r="H34" s="14">
        <v>9</v>
      </c>
      <c r="I34" s="14">
        <v>8</v>
      </c>
      <c r="J34" s="14">
        <v>0</v>
      </c>
      <c r="K34" s="14">
        <v>17</v>
      </c>
      <c r="L34" s="14"/>
      <c r="M34" s="14">
        <f t="shared" si="20"/>
        <v>158</v>
      </c>
      <c r="N34" s="14">
        <f t="shared" si="21"/>
        <v>108</v>
      </c>
      <c r="O34" s="14">
        <f t="shared" si="22"/>
        <v>1</v>
      </c>
      <c r="P34" s="14">
        <f t="shared" si="23"/>
        <v>267</v>
      </c>
      <c r="Q34" s="14"/>
      <c r="R34" s="14">
        <v>268</v>
      </c>
      <c r="S34" s="14">
        <v>157</v>
      </c>
      <c r="T34" s="14">
        <v>1</v>
      </c>
      <c r="U34" s="14">
        <v>426</v>
      </c>
      <c r="V34" s="14"/>
      <c r="W34" s="16">
        <f t="shared" si="16"/>
        <v>0.58955223880597019</v>
      </c>
      <c r="X34" s="16">
        <f t="shared" si="17"/>
        <v>0.68789808917197448</v>
      </c>
      <c r="Y34" s="16">
        <f t="shared" si="18"/>
        <v>1</v>
      </c>
      <c r="Z34" s="16">
        <f t="shared" si="19"/>
        <v>0.62676056338028174</v>
      </c>
    </row>
    <row r="35" spans="1:26" x14ac:dyDescent="0.25">
      <c r="A35" s="8">
        <v>523</v>
      </c>
      <c r="B35" s="7" t="s">
        <v>22</v>
      </c>
      <c r="C35" s="14">
        <v>85</v>
      </c>
      <c r="D35" s="14">
        <v>120</v>
      </c>
      <c r="E35" s="14">
        <v>18</v>
      </c>
      <c r="F35" s="14">
        <v>223</v>
      </c>
      <c r="G35" s="14"/>
      <c r="H35" s="14">
        <v>9</v>
      </c>
      <c r="I35" s="14">
        <v>8</v>
      </c>
      <c r="J35" s="14">
        <v>1</v>
      </c>
      <c r="K35" s="14">
        <v>18</v>
      </c>
      <c r="L35" s="14"/>
      <c r="M35" s="14">
        <f t="shared" ref="M35:M59" si="24">H35+C35</f>
        <v>94</v>
      </c>
      <c r="N35" s="14">
        <f t="shared" ref="N35:N59" si="25">I35+D35</f>
        <v>128</v>
      </c>
      <c r="O35" s="14">
        <f t="shared" ref="O35:O59" si="26">J35+E35</f>
        <v>19</v>
      </c>
      <c r="P35" s="14">
        <f t="shared" ref="P35:P59" si="27">K35+F35</f>
        <v>241</v>
      </c>
      <c r="Q35" s="14"/>
      <c r="R35" s="14">
        <v>135</v>
      </c>
      <c r="S35" s="14">
        <v>178</v>
      </c>
      <c r="T35" s="14">
        <v>24</v>
      </c>
      <c r="U35" s="14">
        <v>337</v>
      </c>
      <c r="V35" s="14"/>
      <c r="W35" s="16">
        <f t="shared" si="16"/>
        <v>0.6962962962962963</v>
      </c>
      <c r="X35" s="16">
        <f t="shared" si="17"/>
        <v>0.7191011235955056</v>
      </c>
      <c r="Y35" s="16">
        <f t="shared" si="18"/>
        <v>0.79166666666666663</v>
      </c>
      <c r="Z35" s="16">
        <f t="shared" si="19"/>
        <v>0.71513353115727007</v>
      </c>
    </row>
    <row r="36" spans="1:26" x14ac:dyDescent="0.25">
      <c r="A36" s="8">
        <v>532</v>
      </c>
      <c r="B36" s="7" t="s">
        <v>30</v>
      </c>
      <c r="C36" s="14">
        <v>181</v>
      </c>
      <c r="D36" s="14">
        <v>158</v>
      </c>
      <c r="E36" s="14">
        <v>46</v>
      </c>
      <c r="F36" s="14">
        <v>385</v>
      </c>
      <c r="G36" s="14"/>
      <c r="H36" s="14">
        <v>26</v>
      </c>
      <c r="I36" s="14">
        <v>7</v>
      </c>
      <c r="J36" s="14">
        <v>0</v>
      </c>
      <c r="K36" s="14">
        <v>33</v>
      </c>
      <c r="L36" s="14"/>
      <c r="M36" s="14">
        <f t="shared" si="24"/>
        <v>207</v>
      </c>
      <c r="N36" s="14">
        <f t="shared" si="25"/>
        <v>165</v>
      </c>
      <c r="O36" s="14">
        <f t="shared" si="26"/>
        <v>46</v>
      </c>
      <c r="P36" s="14">
        <f t="shared" si="27"/>
        <v>418</v>
      </c>
      <c r="Q36" s="14"/>
      <c r="R36" s="14">
        <v>298</v>
      </c>
      <c r="S36" s="14">
        <v>240</v>
      </c>
      <c r="T36" s="14">
        <v>75</v>
      </c>
      <c r="U36" s="14">
        <v>613</v>
      </c>
      <c r="V36" s="14"/>
      <c r="W36" s="16">
        <f t="shared" si="16"/>
        <v>0.69463087248322153</v>
      </c>
      <c r="X36" s="16">
        <f t="shared" si="17"/>
        <v>0.6875</v>
      </c>
      <c r="Y36" s="16">
        <f t="shared" si="18"/>
        <v>0.61333333333333329</v>
      </c>
      <c r="Z36" s="16">
        <f t="shared" si="19"/>
        <v>0.68189233278955952</v>
      </c>
    </row>
    <row r="37" spans="1:26" x14ac:dyDescent="0.25">
      <c r="A37" s="8">
        <v>517</v>
      </c>
      <c r="B37" s="7" t="s">
        <v>16</v>
      </c>
      <c r="C37" s="14">
        <v>117</v>
      </c>
      <c r="D37" s="14">
        <v>200</v>
      </c>
      <c r="E37" s="14">
        <v>22</v>
      </c>
      <c r="F37" s="14">
        <v>339</v>
      </c>
      <c r="G37" s="14"/>
      <c r="H37" s="14">
        <v>4</v>
      </c>
      <c r="I37" s="14">
        <v>14</v>
      </c>
      <c r="J37" s="14">
        <v>1</v>
      </c>
      <c r="K37" s="14">
        <v>19</v>
      </c>
      <c r="L37" s="14"/>
      <c r="M37" s="14">
        <f t="shared" si="24"/>
        <v>121</v>
      </c>
      <c r="N37" s="14">
        <f t="shared" si="25"/>
        <v>214</v>
      </c>
      <c r="O37" s="14">
        <f t="shared" si="26"/>
        <v>23</v>
      </c>
      <c r="P37" s="14">
        <f t="shared" si="27"/>
        <v>358</v>
      </c>
      <c r="Q37" s="14"/>
      <c r="R37" s="14">
        <v>190</v>
      </c>
      <c r="S37" s="14">
        <v>332</v>
      </c>
      <c r="T37" s="14">
        <v>33</v>
      </c>
      <c r="U37" s="14">
        <v>555</v>
      </c>
      <c r="V37" s="14"/>
      <c r="W37" s="16">
        <f t="shared" si="16"/>
        <v>0.63684210526315788</v>
      </c>
      <c r="X37" s="16">
        <f t="shared" si="17"/>
        <v>0.64457831325301207</v>
      </c>
      <c r="Y37" s="16">
        <f t="shared" si="18"/>
        <v>0.69696969696969702</v>
      </c>
      <c r="Z37" s="16">
        <f t="shared" si="19"/>
        <v>0.64504504504504501</v>
      </c>
    </row>
    <row r="38" spans="1:26" x14ac:dyDescent="0.25">
      <c r="A38" s="8">
        <v>536</v>
      </c>
      <c r="B38" s="7" t="s">
        <v>34</v>
      </c>
      <c r="C38" s="14">
        <v>172</v>
      </c>
      <c r="D38" s="14">
        <v>170</v>
      </c>
      <c r="E38" s="14">
        <v>270</v>
      </c>
      <c r="F38" s="14">
        <v>612</v>
      </c>
      <c r="G38" s="14"/>
      <c r="H38" s="14">
        <v>25</v>
      </c>
      <c r="I38" s="14">
        <v>11</v>
      </c>
      <c r="J38" s="14">
        <v>19</v>
      </c>
      <c r="K38" s="14">
        <v>55</v>
      </c>
      <c r="L38" s="14"/>
      <c r="M38" s="14">
        <f t="shared" si="24"/>
        <v>197</v>
      </c>
      <c r="N38" s="14">
        <f t="shared" si="25"/>
        <v>181</v>
      </c>
      <c r="O38" s="14">
        <f t="shared" si="26"/>
        <v>289</v>
      </c>
      <c r="P38" s="14">
        <f t="shared" si="27"/>
        <v>667</v>
      </c>
      <c r="Q38" s="14"/>
      <c r="R38" s="14">
        <v>234</v>
      </c>
      <c r="S38" s="14">
        <v>229</v>
      </c>
      <c r="T38" s="14">
        <v>392</v>
      </c>
      <c r="U38" s="14">
        <v>855</v>
      </c>
      <c r="V38" s="14"/>
      <c r="W38" s="16">
        <f t="shared" si="16"/>
        <v>0.84188034188034189</v>
      </c>
      <c r="X38" s="16">
        <f t="shared" si="17"/>
        <v>0.79039301310043664</v>
      </c>
      <c r="Y38" s="16">
        <f t="shared" si="18"/>
        <v>0.73724489795918369</v>
      </c>
      <c r="Z38" s="16">
        <f t="shared" si="19"/>
        <v>0.78011695906432743</v>
      </c>
    </row>
    <row r="39" spans="1:26" x14ac:dyDescent="0.25">
      <c r="A39" s="8">
        <v>526</v>
      </c>
      <c r="B39" s="7" t="s">
        <v>25</v>
      </c>
      <c r="C39" s="14">
        <v>64</v>
      </c>
      <c r="D39" s="14">
        <v>115</v>
      </c>
      <c r="E39" s="14">
        <v>42</v>
      </c>
      <c r="F39" s="14">
        <v>221</v>
      </c>
      <c r="G39" s="14"/>
      <c r="H39" s="14">
        <v>4</v>
      </c>
      <c r="I39" s="14">
        <v>1</v>
      </c>
      <c r="J39" s="14">
        <v>2</v>
      </c>
      <c r="K39" s="14">
        <v>7</v>
      </c>
      <c r="L39" s="14"/>
      <c r="M39" s="14">
        <f t="shared" si="24"/>
        <v>68</v>
      </c>
      <c r="N39" s="14">
        <f t="shared" si="25"/>
        <v>116</v>
      </c>
      <c r="O39" s="14">
        <f t="shared" si="26"/>
        <v>44</v>
      </c>
      <c r="P39" s="14">
        <f t="shared" si="27"/>
        <v>228</v>
      </c>
      <c r="Q39" s="14"/>
      <c r="R39" s="14">
        <v>102</v>
      </c>
      <c r="S39" s="14">
        <v>170</v>
      </c>
      <c r="T39" s="14">
        <v>60</v>
      </c>
      <c r="U39" s="14">
        <v>332</v>
      </c>
      <c r="V39" s="14"/>
      <c r="W39" s="16">
        <f t="shared" si="16"/>
        <v>0.66666666666666663</v>
      </c>
      <c r="X39" s="16">
        <f t="shared" si="17"/>
        <v>0.68235294117647061</v>
      </c>
      <c r="Y39" s="16">
        <f t="shared" si="18"/>
        <v>0.73333333333333328</v>
      </c>
      <c r="Z39" s="16">
        <f t="shared" si="19"/>
        <v>0.68674698795180722</v>
      </c>
    </row>
    <row r="40" spans="1:26" x14ac:dyDescent="0.25">
      <c r="A40" s="8">
        <v>530</v>
      </c>
      <c r="B40" s="7" t="s">
        <v>28</v>
      </c>
      <c r="C40" s="14">
        <v>236</v>
      </c>
      <c r="D40" s="14">
        <v>24</v>
      </c>
      <c r="E40" s="14">
        <v>15</v>
      </c>
      <c r="F40" s="14">
        <v>275</v>
      </c>
      <c r="G40" s="14"/>
      <c r="H40" s="14">
        <v>22</v>
      </c>
      <c r="I40" s="14">
        <v>1</v>
      </c>
      <c r="J40" s="14">
        <v>1</v>
      </c>
      <c r="K40" s="14">
        <v>24</v>
      </c>
      <c r="L40" s="14"/>
      <c r="M40" s="14">
        <f t="shared" si="24"/>
        <v>258</v>
      </c>
      <c r="N40" s="14">
        <f t="shared" si="25"/>
        <v>25</v>
      </c>
      <c r="O40" s="14">
        <f t="shared" si="26"/>
        <v>16</v>
      </c>
      <c r="P40" s="14">
        <f t="shared" si="27"/>
        <v>299</v>
      </c>
      <c r="Q40" s="14"/>
      <c r="R40" s="14">
        <v>412</v>
      </c>
      <c r="S40" s="14">
        <v>43</v>
      </c>
      <c r="T40" s="14">
        <v>21</v>
      </c>
      <c r="U40" s="14">
        <v>476</v>
      </c>
      <c r="V40" s="14"/>
      <c r="W40" s="16">
        <f t="shared" si="16"/>
        <v>0.62621359223300976</v>
      </c>
      <c r="X40" s="16">
        <f t="shared" si="17"/>
        <v>0.58139534883720934</v>
      </c>
      <c r="Y40" s="16">
        <f t="shared" si="18"/>
        <v>0.76190476190476186</v>
      </c>
      <c r="Z40" s="16">
        <f t="shared" si="19"/>
        <v>0.62815126050420167</v>
      </c>
    </row>
    <row r="41" spans="1:26" x14ac:dyDescent="0.25">
      <c r="A41" s="8">
        <v>528</v>
      </c>
      <c r="B41" s="7" t="s">
        <v>27</v>
      </c>
      <c r="C41" s="14">
        <v>115</v>
      </c>
      <c r="D41" s="14">
        <v>145</v>
      </c>
      <c r="E41" s="14">
        <v>34</v>
      </c>
      <c r="F41" s="14">
        <v>294</v>
      </c>
      <c r="G41" s="14"/>
      <c r="H41" s="14">
        <v>5</v>
      </c>
      <c r="I41" s="14">
        <v>19</v>
      </c>
      <c r="J41" s="14">
        <v>3</v>
      </c>
      <c r="K41" s="14">
        <v>27</v>
      </c>
      <c r="L41" s="14"/>
      <c r="M41" s="14">
        <f t="shared" si="24"/>
        <v>120</v>
      </c>
      <c r="N41" s="14">
        <f t="shared" si="25"/>
        <v>164</v>
      </c>
      <c r="O41" s="14">
        <f t="shared" si="26"/>
        <v>37</v>
      </c>
      <c r="P41" s="14">
        <f t="shared" si="27"/>
        <v>321</v>
      </c>
      <c r="Q41" s="14"/>
      <c r="R41" s="14">
        <v>172</v>
      </c>
      <c r="S41" s="14">
        <v>224</v>
      </c>
      <c r="T41" s="14">
        <v>46</v>
      </c>
      <c r="U41" s="14">
        <v>442</v>
      </c>
      <c r="V41" s="14"/>
      <c r="W41" s="16">
        <f t="shared" si="16"/>
        <v>0.69767441860465118</v>
      </c>
      <c r="X41" s="16">
        <f t="shared" si="17"/>
        <v>0.7321428571428571</v>
      </c>
      <c r="Y41" s="16">
        <f t="shared" si="18"/>
        <v>0.80434782608695654</v>
      </c>
      <c r="Z41" s="16">
        <f t="shared" si="19"/>
        <v>0.72624434389140269</v>
      </c>
    </row>
    <row r="42" spans="1:26" x14ac:dyDescent="0.25">
      <c r="A42" s="8">
        <v>524</v>
      </c>
      <c r="B42" s="7" t="s">
        <v>23</v>
      </c>
      <c r="C42" s="14">
        <v>116</v>
      </c>
      <c r="D42" s="14">
        <v>100</v>
      </c>
      <c r="E42" s="14">
        <v>54</v>
      </c>
      <c r="F42" s="14">
        <v>270</v>
      </c>
      <c r="G42" s="14"/>
      <c r="H42" s="14">
        <v>14</v>
      </c>
      <c r="I42" s="14">
        <v>12</v>
      </c>
      <c r="J42" s="14">
        <v>6</v>
      </c>
      <c r="K42" s="14">
        <v>32</v>
      </c>
      <c r="L42" s="14"/>
      <c r="M42" s="14">
        <f t="shared" si="24"/>
        <v>130</v>
      </c>
      <c r="N42" s="14">
        <f t="shared" si="25"/>
        <v>112</v>
      </c>
      <c r="O42" s="14">
        <f t="shared" si="26"/>
        <v>60</v>
      </c>
      <c r="P42" s="14">
        <f t="shared" si="27"/>
        <v>302</v>
      </c>
      <c r="Q42" s="14"/>
      <c r="R42" s="14">
        <v>195</v>
      </c>
      <c r="S42" s="14">
        <v>183</v>
      </c>
      <c r="T42" s="14">
        <v>101</v>
      </c>
      <c r="U42" s="14">
        <v>479</v>
      </c>
      <c r="V42" s="14"/>
      <c r="W42" s="16">
        <f t="shared" si="16"/>
        <v>0.66666666666666663</v>
      </c>
      <c r="X42" s="16">
        <f t="shared" si="17"/>
        <v>0.61202185792349728</v>
      </c>
      <c r="Y42" s="16">
        <f t="shared" si="18"/>
        <v>0.59405940594059403</v>
      </c>
      <c r="Z42" s="16">
        <f t="shared" si="19"/>
        <v>0.63048016701461373</v>
      </c>
    </row>
    <row r="43" spans="1:26" x14ac:dyDescent="0.25">
      <c r="A43" s="8">
        <v>527</v>
      </c>
      <c r="B43" s="7" t="s">
        <v>26</v>
      </c>
      <c r="C43" s="14">
        <v>25</v>
      </c>
      <c r="D43" s="14">
        <v>96</v>
      </c>
      <c r="E43" s="14">
        <v>14</v>
      </c>
      <c r="F43" s="14">
        <v>135</v>
      </c>
      <c r="G43" s="14"/>
      <c r="H43" s="14">
        <v>1</v>
      </c>
      <c r="I43" s="14">
        <v>2</v>
      </c>
      <c r="J43" s="14">
        <v>0</v>
      </c>
      <c r="K43" s="14">
        <v>3</v>
      </c>
      <c r="L43" s="14"/>
      <c r="M43" s="14">
        <f t="shared" si="24"/>
        <v>26</v>
      </c>
      <c r="N43" s="14">
        <f t="shared" si="25"/>
        <v>98</v>
      </c>
      <c r="O43" s="14">
        <f t="shared" si="26"/>
        <v>14</v>
      </c>
      <c r="P43" s="14">
        <f t="shared" si="27"/>
        <v>138</v>
      </c>
      <c r="Q43" s="14"/>
      <c r="R43" s="14">
        <v>37</v>
      </c>
      <c r="S43" s="14">
        <v>134</v>
      </c>
      <c r="T43" s="14">
        <v>18</v>
      </c>
      <c r="U43" s="14">
        <v>189</v>
      </c>
      <c r="V43" s="14"/>
      <c r="W43" s="16">
        <f t="shared" si="16"/>
        <v>0.70270270270270274</v>
      </c>
      <c r="X43" s="16">
        <f t="shared" si="17"/>
        <v>0.73134328358208955</v>
      </c>
      <c r="Y43" s="16">
        <f t="shared" si="18"/>
        <v>0.77777777777777779</v>
      </c>
      <c r="Z43" s="16">
        <f t="shared" si="19"/>
        <v>0.73015873015873012</v>
      </c>
    </row>
    <row r="44" spans="1:26" x14ac:dyDescent="0.25">
      <c r="A44" s="8">
        <v>535</v>
      </c>
      <c r="B44" s="7" t="s">
        <v>33</v>
      </c>
      <c r="C44" s="14">
        <v>151</v>
      </c>
      <c r="D44" s="14">
        <v>61</v>
      </c>
      <c r="E44" s="14">
        <v>47</v>
      </c>
      <c r="F44" s="14">
        <v>259</v>
      </c>
      <c r="G44" s="14"/>
      <c r="H44" s="14">
        <v>14</v>
      </c>
      <c r="I44" s="14">
        <v>2</v>
      </c>
      <c r="J44" s="14">
        <v>3</v>
      </c>
      <c r="K44" s="14">
        <v>19</v>
      </c>
      <c r="L44" s="14"/>
      <c r="M44" s="14">
        <f t="shared" si="24"/>
        <v>165</v>
      </c>
      <c r="N44" s="14">
        <f t="shared" si="25"/>
        <v>63</v>
      </c>
      <c r="O44" s="14">
        <f t="shared" si="26"/>
        <v>50</v>
      </c>
      <c r="P44" s="14">
        <f t="shared" si="27"/>
        <v>278</v>
      </c>
      <c r="Q44" s="14"/>
      <c r="R44" s="14">
        <v>210</v>
      </c>
      <c r="S44" s="14">
        <v>82</v>
      </c>
      <c r="T44" s="14">
        <v>72</v>
      </c>
      <c r="U44" s="14">
        <v>364</v>
      </c>
      <c r="V44" s="14"/>
      <c r="W44" s="16">
        <f t="shared" si="16"/>
        <v>0.7857142857142857</v>
      </c>
      <c r="X44" s="16">
        <f t="shared" si="17"/>
        <v>0.76829268292682928</v>
      </c>
      <c r="Y44" s="16">
        <f t="shared" si="18"/>
        <v>0.69444444444444442</v>
      </c>
      <c r="Z44" s="16">
        <f t="shared" si="19"/>
        <v>0.76373626373626369</v>
      </c>
    </row>
    <row r="45" spans="1:26" x14ac:dyDescent="0.25">
      <c r="A45" s="8">
        <v>505</v>
      </c>
      <c r="B45" s="7" t="s">
        <v>5</v>
      </c>
      <c r="C45" s="14">
        <v>17</v>
      </c>
      <c r="D45" s="14">
        <v>10</v>
      </c>
      <c r="E45" s="14">
        <v>0</v>
      </c>
      <c r="F45" s="14">
        <v>27</v>
      </c>
      <c r="G45" s="14"/>
      <c r="H45" s="14">
        <v>2</v>
      </c>
      <c r="I45" s="14">
        <v>2</v>
      </c>
      <c r="J45" s="14">
        <v>0</v>
      </c>
      <c r="K45" s="14">
        <v>4</v>
      </c>
      <c r="L45" s="14"/>
      <c r="M45" s="14">
        <f t="shared" si="24"/>
        <v>19</v>
      </c>
      <c r="N45" s="14">
        <f t="shared" si="25"/>
        <v>12</v>
      </c>
      <c r="O45" s="14">
        <f t="shared" si="26"/>
        <v>0</v>
      </c>
      <c r="P45" s="14">
        <f t="shared" si="27"/>
        <v>31</v>
      </c>
      <c r="Q45" s="14"/>
      <c r="R45" s="14">
        <v>23</v>
      </c>
      <c r="S45" s="14">
        <v>16</v>
      </c>
      <c r="T45" s="14">
        <v>0</v>
      </c>
      <c r="U45" s="14">
        <v>39</v>
      </c>
      <c r="V45" s="14"/>
      <c r="W45" s="16">
        <f t="shared" si="16"/>
        <v>0.82608695652173914</v>
      </c>
      <c r="X45" s="16">
        <f t="shared" si="17"/>
        <v>0.75</v>
      </c>
      <c r="Y45" s="16" t="str">
        <f t="shared" si="18"/>
        <v>--</v>
      </c>
      <c r="Z45" s="16">
        <f t="shared" si="19"/>
        <v>0.79487179487179482</v>
      </c>
    </row>
    <row r="46" spans="1:26" x14ac:dyDescent="0.25">
      <c r="A46" s="8">
        <v>515</v>
      </c>
      <c r="B46" s="7" t="s">
        <v>14</v>
      </c>
      <c r="C46" s="14">
        <v>67</v>
      </c>
      <c r="D46" s="14">
        <v>109</v>
      </c>
      <c r="E46" s="14">
        <v>6</v>
      </c>
      <c r="F46" s="14">
        <v>182</v>
      </c>
      <c r="G46" s="14"/>
      <c r="H46" s="14">
        <v>3</v>
      </c>
      <c r="I46" s="14">
        <v>1</v>
      </c>
      <c r="J46" s="14">
        <v>0</v>
      </c>
      <c r="K46" s="14">
        <v>4</v>
      </c>
      <c r="L46" s="14"/>
      <c r="M46" s="14">
        <f t="shared" si="24"/>
        <v>70</v>
      </c>
      <c r="N46" s="14">
        <f t="shared" si="25"/>
        <v>110</v>
      </c>
      <c r="O46" s="14">
        <f t="shared" si="26"/>
        <v>6</v>
      </c>
      <c r="P46" s="14">
        <f t="shared" si="27"/>
        <v>186</v>
      </c>
      <c r="Q46" s="14"/>
      <c r="R46" s="14">
        <v>88</v>
      </c>
      <c r="S46" s="14">
        <v>146</v>
      </c>
      <c r="T46" s="14">
        <v>17</v>
      </c>
      <c r="U46" s="14">
        <v>251</v>
      </c>
      <c r="V46" s="14"/>
      <c r="W46" s="16">
        <f t="shared" si="16"/>
        <v>0.79545454545454541</v>
      </c>
      <c r="X46" s="16">
        <f t="shared" si="17"/>
        <v>0.75342465753424659</v>
      </c>
      <c r="Y46" s="16">
        <f t="shared" si="18"/>
        <v>0.35294117647058826</v>
      </c>
      <c r="Z46" s="16">
        <f t="shared" si="19"/>
        <v>0.74103585657370519</v>
      </c>
    </row>
    <row r="47" spans="1:26" x14ac:dyDescent="0.25">
      <c r="A47" s="8">
        <v>521</v>
      </c>
      <c r="B47" s="7" t="s">
        <v>20</v>
      </c>
      <c r="C47" s="14">
        <v>64</v>
      </c>
      <c r="D47" s="14">
        <v>54</v>
      </c>
      <c r="E47" s="14">
        <v>15</v>
      </c>
      <c r="F47" s="14">
        <v>133</v>
      </c>
      <c r="G47" s="14"/>
      <c r="H47" s="14">
        <v>9</v>
      </c>
      <c r="I47" s="14">
        <v>4</v>
      </c>
      <c r="J47" s="14">
        <v>0</v>
      </c>
      <c r="K47" s="14">
        <v>13</v>
      </c>
      <c r="L47" s="14"/>
      <c r="M47" s="14">
        <f t="shared" si="24"/>
        <v>73</v>
      </c>
      <c r="N47" s="14">
        <f t="shared" si="25"/>
        <v>58</v>
      </c>
      <c r="O47" s="14">
        <f t="shared" si="26"/>
        <v>15</v>
      </c>
      <c r="P47" s="14">
        <f t="shared" si="27"/>
        <v>146</v>
      </c>
      <c r="Q47" s="14"/>
      <c r="R47" s="14">
        <v>103</v>
      </c>
      <c r="S47" s="14">
        <v>104</v>
      </c>
      <c r="T47" s="14">
        <v>21</v>
      </c>
      <c r="U47" s="14">
        <v>228</v>
      </c>
      <c r="V47" s="14"/>
      <c r="W47" s="16">
        <f t="shared" si="16"/>
        <v>0.70873786407766992</v>
      </c>
      <c r="X47" s="16">
        <f t="shared" si="17"/>
        <v>0.55769230769230771</v>
      </c>
      <c r="Y47" s="16">
        <f t="shared" si="18"/>
        <v>0.7142857142857143</v>
      </c>
      <c r="Z47" s="16">
        <f t="shared" si="19"/>
        <v>0.64035087719298245</v>
      </c>
    </row>
    <row r="48" spans="1:26" x14ac:dyDescent="0.25">
      <c r="A48" s="8">
        <v>537</v>
      </c>
      <c r="B48" s="7" t="s">
        <v>35</v>
      </c>
      <c r="C48" s="14">
        <v>85</v>
      </c>
      <c r="D48" s="14">
        <v>229</v>
      </c>
      <c r="E48" s="14">
        <v>100</v>
      </c>
      <c r="F48" s="14">
        <v>414</v>
      </c>
      <c r="G48" s="14"/>
      <c r="H48" s="14">
        <v>4</v>
      </c>
      <c r="I48" s="14">
        <v>16</v>
      </c>
      <c r="J48" s="14">
        <v>7</v>
      </c>
      <c r="K48" s="14">
        <v>27</v>
      </c>
      <c r="L48" s="14"/>
      <c r="M48" s="14">
        <f t="shared" si="24"/>
        <v>89</v>
      </c>
      <c r="N48" s="14">
        <f t="shared" si="25"/>
        <v>245</v>
      </c>
      <c r="O48" s="14">
        <f t="shared" si="26"/>
        <v>107</v>
      </c>
      <c r="P48" s="14">
        <f t="shared" si="27"/>
        <v>441</v>
      </c>
      <c r="Q48" s="14"/>
      <c r="R48" s="14">
        <v>157</v>
      </c>
      <c r="S48" s="14">
        <v>405</v>
      </c>
      <c r="T48" s="14">
        <v>156</v>
      </c>
      <c r="U48" s="14">
        <v>718</v>
      </c>
      <c r="V48" s="14"/>
      <c r="W48" s="16">
        <f t="shared" si="16"/>
        <v>0.56687898089171973</v>
      </c>
      <c r="X48" s="16">
        <f t="shared" si="17"/>
        <v>0.60493827160493829</v>
      </c>
      <c r="Y48" s="16">
        <f t="shared" si="18"/>
        <v>0.6858974358974359</v>
      </c>
      <c r="Z48" s="16">
        <f t="shared" si="19"/>
        <v>0.61420612813370479</v>
      </c>
    </row>
    <row r="49" spans="1:26" x14ac:dyDescent="0.25">
      <c r="A49" s="8">
        <v>511</v>
      </c>
      <c r="B49" s="7" t="s">
        <v>10</v>
      </c>
      <c r="C49" s="14">
        <v>88</v>
      </c>
      <c r="D49" s="14">
        <v>156</v>
      </c>
      <c r="E49" s="14">
        <v>46</v>
      </c>
      <c r="F49" s="14">
        <v>290</v>
      </c>
      <c r="G49" s="14"/>
      <c r="H49" s="14">
        <v>6</v>
      </c>
      <c r="I49" s="14">
        <v>5</v>
      </c>
      <c r="J49" s="14">
        <v>5</v>
      </c>
      <c r="K49" s="14">
        <v>16</v>
      </c>
      <c r="L49" s="14"/>
      <c r="M49" s="14">
        <f t="shared" si="24"/>
        <v>94</v>
      </c>
      <c r="N49" s="14">
        <f t="shared" si="25"/>
        <v>161</v>
      </c>
      <c r="O49" s="14">
        <f t="shared" si="26"/>
        <v>51</v>
      </c>
      <c r="P49" s="14">
        <f t="shared" si="27"/>
        <v>306</v>
      </c>
      <c r="Q49" s="14"/>
      <c r="R49" s="14">
        <v>145</v>
      </c>
      <c r="S49" s="14">
        <v>229</v>
      </c>
      <c r="T49" s="14">
        <v>66</v>
      </c>
      <c r="U49" s="14">
        <v>440</v>
      </c>
      <c r="V49" s="14"/>
      <c r="W49" s="16">
        <f t="shared" si="16"/>
        <v>0.64827586206896548</v>
      </c>
      <c r="X49" s="16">
        <f t="shared" si="17"/>
        <v>0.70305676855895194</v>
      </c>
      <c r="Y49" s="16">
        <f t="shared" si="18"/>
        <v>0.77272727272727271</v>
      </c>
      <c r="Z49" s="16">
        <f t="shared" si="19"/>
        <v>0.69545454545454544</v>
      </c>
    </row>
    <row r="50" spans="1:26" x14ac:dyDescent="0.25">
      <c r="A50" s="8">
        <v>518</v>
      </c>
      <c r="B50" s="7" t="s">
        <v>17</v>
      </c>
      <c r="C50" s="14">
        <v>49</v>
      </c>
      <c r="D50" s="14">
        <v>126</v>
      </c>
      <c r="E50" s="14">
        <v>0</v>
      </c>
      <c r="F50" s="14">
        <v>175</v>
      </c>
      <c r="G50" s="14"/>
      <c r="H50" s="14">
        <v>7</v>
      </c>
      <c r="I50" s="14">
        <v>7</v>
      </c>
      <c r="J50" s="14">
        <v>0</v>
      </c>
      <c r="K50" s="14">
        <v>14</v>
      </c>
      <c r="L50" s="14"/>
      <c r="M50" s="14">
        <f t="shared" si="24"/>
        <v>56</v>
      </c>
      <c r="N50" s="14">
        <f t="shared" si="25"/>
        <v>133</v>
      </c>
      <c r="O50" s="14">
        <f t="shared" si="26"/>
        <v>0</v>
      </c>
      <c r="P50" s="14">
        <f t="shared" si="27"/>
        <v>189</v>
      </c>
      <c r="Q50" s="14"/>
      <c r="R50" s="14">
        <v>76</v>
      </c>
      <c r="S50" s="14">
        <v>197</v>
      </c>
      <c r="T50" s="14">
        <v>3</v>
      </c>
      <c r="U50" s="14">
        <v>276</v>
      </c>
      <c r="V50" s="14"/>
      <c r="W50" s="16">
        <f t="shared" si="16"/>
        <v>0.73684210526315785</v>
      </c>
      <c r="X50" s="16">
        <f t="shared" si="17"/>
        <v>0.67512690355329952</v>
      </c>
      <c r="Y50" s="16">
        <f t="shared" si="18"/>
        <v>0</v>
      </c>
      <c r="Z50" s="16">
        <f t="shared" si="19"/>
        <v>0.68478260869565222</v>
      </c>
    </row>
    <row r="51" spans="1:26" x14ac:dyDescent="0.25">
      <c r="A51" s="8">
        <v>506</v>
      </c>
      <c r="B51" s="7" t="s">
        <v>6</v>
      </c>
      <c r="C51" s="14">
        <v>17</v>
      </c>
      <c r="D51" s="14">
        <v>85</v>
      </c>
      <c r="E51" s="14">
        <v>5</v>
      </c>
      <c r="F51" s="14">
        <v>107</v>
      </c>
      <c r="G51" s="14"/>
      <c r="H51" s="14">
        <v>2</v>
      </c>
      <c r="I51" s="14">
        <v>5</v>
      </c>
      <c r="J51" s="14">
        <v>0</v>
      </c>
      <c r="K51" s="14">
        <v>7</v>
      </c>
      <c r="L51" s="14"/>
      <c r="M51" s="14">
        <f t="shared" si="24"/>
        <v>19</v>
      </c>
      <c r="N51" s="14">
        <f t="shared" si="25"/>
        <v>90</v>
      </c>
      <c r="O51" s="14">
        <f t="shared" si="26"/>
        <v>5</v>
      </c>
      <c r="P51" s="14">
        <f t="shared" si="27"/>
        <v>114</v>
      </c>
      <c r="Q51" s="14"/>
      <c r="R51" s="14">
        <v>26</v>
      </c>
      <c r="S51" s="14">
        <v>131</v>
      </c>
      <c r="T51" s="14">
        <v>10</v>
      </c>
      <c r="U51" s="14">
        <v>167</v>
      </c>
      <c r="V51" s="14"/>
      <c r="W51" s="16">
        <f t="shared" si="16"/>
        <v>0.73076923076923073</v>
      </c>
      <c r="X51" s="16">
        <f t="shared" si="17"/>
        <v>0.68702290076335881</v>
      </c>
      <c r="Y51" s="16">
        <f t="shared" si="18"/>
        <v>0.5</v>
      </c>
      <c r="Z51" s="16">
        <f t="shared" si="19"/>
        <v>0.68263473053892221</v>
      </c>
    </row>
    <row r="52" spans="1:26" x14ac:dyDescent="0.25">
      <c r="A52" s="8">
        <v>531</v>
      </c>
      <c r="B52" s="7" t="s">
        <v>29</v>
      </c>
      <c r="C52" s="14">
        <v>26</v>
      </c>
      <c r="D52" s="14">
        <v>20</v>
      </c>
      <c r="E52" s="14">
        <v>24</v>
      </c>
      <c r="F52" s="14">
        <v>70</v>
      </c>
      <c r="G52" s="14"/>
      <c r="H52" s="14">
        <v>3</v>
      </c>
      <c r="I52" s="14">
        <v>1</v>
      </c>
      <c r="J52" s="14">
        <v>0</v>
      </c>
      <c r="K52" s="14">
        <v>4</v>
      </c>
      <c r="L52" s="14"/>
      <c r="M52" s="14">
        <f t="shared" si="24"/>
        <v>29</v>
      </c>
      <c r="N52" s="14">
        <f t="shared" si="25"/>
        <v>21</v>
      </c>
      <c r="O52" s="14">
        <f t="shared" si="26"/>
        <v>24</v>
      </c>
      <c r="P52" s="14">
        <f t="shared" si="27"/>
        <v>74</v>
      </c>
      <c r="Q52" s="14"/>
      <c r="R52" s="14">
        <v>42</v>
      </c>
      <c r="S52" s="14">
        <v>33</v>
      </c>
      <c r="T52" s="14">
        <v>34</v>
      </c>
      <c r="U52" s="14">
        <v>109</v>
      </c>
      <c r="V52" s="14"/>
      <c r="W52" s="16">
        <f t="shared" si="16"/>
        <v>0.69047619047619047</v>
      </c>
      <c r="X52" s="16">
        <f t="shared" si="17"/>
        <v>0.63636363636363635</v>
      </c>
      <c r="Y52" s="16">
        <f t="shared" si="18"/>
        <v>0.70588235294117652</v>
      </c>
      <c r="Z52" s="16">
        <f t="shared" si="19"/>
        <v>0.67889908256880738</v>
      </c>
    </row>
    <row r="53" spans="1:26" x14ac:dyDescent="0.25">
      <c r="A53" s="8">
        <v>510</v>
      </c>
      <c r="B53" s="7" t="s">
        <v>9</v>
      </c>
      <c r="C53" s="14">
        <v>436</v>
      </c>
      <c r="D53" s="14">
        <v>0</v>
      </c>
      <c r="E53" s="14">
        <v>0</v>
      </c>
      <c r="F53" s="14">
        <v>436</v>
      </c>
      <c r="G53" s="14"/>
      <c r="H53" s="14">
        <v>74</v>
      </c>
      <c r="I53" s="14">
        <v>0</v>
      </c>
      <c r="J53" s="14">
        <v>0</v>
      </c>
      <c r="K53" s="14">
        <v>74</v>
      </c>
      <c r="L53" s="14"/>
      <c r="M53" s="14">
        <f t="shared" si="24"/>
        <v>510</v>
      </c>
      <c r="N53" s="14">
        <f t="shared" si="25"/>
        <v>0</v>
      </c>
      <c r="O53" s="14">
        <f t="shared" si="26"/>
        <v>0</v>
      </c>
      <c r="P53" s="14">
        <f t="shared" si="27"/>
        <v>510</v>
      </c>
      <c r="Q53" s="14"/>
      <c r="R53" s="14">
        <v>801</v>
      </c>
      <c r="S53" s="14">
        <v>0</v>
      </c>
      <c r="T53" s="14">
        <v>0</v>
      </c>
      <c r="U53" s="14">
        <v>801</v>
      </c>
      <c r="V53" s="14"/>
      <c r="W53" s="16">
        <f t="shared" si="16"/>
        <v>0.63670411985018727</v>
      </c>
      <c r="X53" s="16" t="str">
        <f t="shared" si="17"/>
        <v>--</v>
      </c>
      <c r="Y53" s="16" t="str">
        <f t="shared" si="18"/>
        <v>--</v>
      </c>
      <c r="Z53" s="16">
        <f t="shared" si="19"/>
        <v>0.63670411985018727</v>
      </c>
    </row>
    <row r="54" spans="1:26" x14ac:dyDescent="0.25">
      <c r="A54" s="8">
        <v>533</v>
      </c>
      <c r="B54" s="7" t="s">
        <v>31</v>
      </c>
      <c r="C54" s="14">
        <v>9</v>
      </c>
      <c r="D54" s="14">
        <v>50</v>
      </c>
      <c r="E54" s="14">
        <v>15</v>
      </c>
      <c r="F54" s="14">
        <v>74</v>
      </c>
      <c r="G54" s="14"/>
      <c r="H54" s="14">
        <v>3</v>
      </c>
      <c r="I54" s="14">
        <v>6</v>
      </c>
      <c r="J54" s="14">
        <v>0</v>
      </c>
      <c r="K54" s="14">
        <v>9</v>
      </c>
      <c r="L54" s="14"/>
      <c r="M54" s="14">
        <f t="shared" si="24"/>
        <v>12</v>
      </c>
      <c r="N54" s="14">
        <f t="shared" si="25"/>
        <v>56</v>
      </c>
      <c r="O54" s="14">
        <f t="shared" si="26"/>
        <v>15</v>
      </c>
      <c r="P54" s="14">
        <f t="shared" si="27"/>
        <v>83</v>
      </c>
      <c r="Q54" s="14"/>
      <c r="R54" s="14">
        <v>17</v>
      </c>
      <c r="S54" s="14">
        <v>92</v>
      </c>
      <c r="T54" s="14">
        <v>21</v>
      </c>
      <c r="U54" s="14">
        <v>130</v>
      </c>
      <c r="V54" s="14"/>
      <c r="W54" s="16">
        <f t="shared" si="16"/>
        <v>0.70588235294117652</v>
      </c>
      <c r="X54" s="16">
        <f t="shared" si="17"/>
        <v>0.60869565217391308</v>
      </c>
      <c r="Y54" s="16">
        <f t="shared" si="18"/>
        <v>0.7142857142857143</v>
      </c>
      <c r="Z54" s="16">
        <f t="shared" si="19"/>
        <v>0.63846153846153841</v>
      </c>
    </row>
    <row r="55" spans="1:26" x14ac:dyDescent="0.25">
      <c r="A55" s="8">
        <v>522</v>
      </c>
      <c r="B55" s="7" t="s">
        <v>21</v>
      </c>
      <c r="C55" s="14">
        <v>225</v>
      </c>
      <c r="D55" s="14">
        <v>490</v>
      </c>
      <c r="E55" s="14">
        <v>75</v>
      </c>
      <c r="F55" s="14">
        <v>790</v>
      </c>
      <c r="G55" s="14"/>
      <c r="H55" s="14">
        <v>22</v>
      </c>
      <c r="I55" s="14">
        <v>29</v>
      </c>
      <c r="J55" s="14">
        <v>4</v>
      </c>
      <c r="K55" s="14">
        <v>55</v>
      </c>
      <c r="L55" s="14"/>
      <c r="M55" s="14">
        <f t="shared" si="24"/>
        <v>247</v>
      </c>
      <c r="N55" s="14">
        <f t="shared" si="25"/>
        <v>519</v>
      </c>
      <c r="O55" s="14">
        <f t="shared" si="26"/>
        <v>79</v>
      </c>
      <c r="P55" s="14">
        <f t="shared" si="27"/>
        <v>845</v>
      </c>
      <c r="Q55" s="14"/>
      <c r="R55" s="14">
        <v>355</v>
      </c>
      <c r="S55" s="14">
        <v>770</v>
      </c>
      <c r="T55" s="14">
        <v>115</v>
      </c>
      <c r="U55" s="14">
        <v>1240</v>
      </c>
      <c r="V55" s="14"/>
      <c r="W55" s="16">
        <f t="shared" si="16"/>
        <v>0.6957746478873239</v>
      </c>
      <c r="X55" s="16">
        <f t="shared" si="17"/>
        <v>0.67402597402597397</v>
      </c>
      <c r="Y55" s="16">
        <f t="shared" si="18"/>
        <v>0.68695652173913047</v>
      </c>
      <c r="Z55" s="16">
        <f t="shared" si="19"/>
        <v>0.68145161290322576</v>
      </c>
    </row>
    <row r="56" spans="1:26" x14ac:dyDescent="0.25">
      <c r="A56" s="8">
        <v>534</v>
      </c>
      <c r="B56" s="7" t="s">
        <v>32</v>
      </c>
      <c r="C56" s="14">
        <v>24</v>
      </c>
      <c r="D56" s="14">
        <v>35</v>
      </c>
      <c r="E56" s="14">
        <v>3</v>
      </c>
      <c r="F56" s="14">
        <v>62</v>
      </c>
      <c r="G56" s="14"/>
      <c r="H56" s="14">
        <v>0</v>
      </c>
      <c r="I56" s="14">
        <v>2</v>
      </c>
      <c r="J56" s="14">
        <v>2</v>
      </c>
      <c r="K56" s="14">
        <v>4</v>
      </c>
      <c r="L56" s="14"/>
      <c r="M56" s="14">
        <f t="shared" si="24"/>
        <v>24</v>
      </c>
      <c r="N56" s="14">
        <f t="shared" si="25"/>
        <v>37</v>
      </c>
      <c r="O56" s="14">
        <f t="shared" si="26"/>
        <v>5</v>
      </c>
      <c r="P56" s="14">
        <f t="shared" si="27"/>
        <v>66</v>
      </c>
      <c r="Q56" s="14"/>
      <c r="R56" s="14">
        <v>30</v>
      </c>
      <c r="S56" s="14">
        <v>50</v>
      </c>
      <c r="T56" s="14">
        <v>7</v>
      </c>
      <c r="U56" s="14">
        <v>87</v>
      </c>
      <c r="V56" s="14"/>
      <c r="W56" s="16">
        <f t="shared" si="16"/>
        <v>0.8</v>
      </c>
      <c r="X56" s="16">
        <f t="shared" si="17"/>
        <v>0.74</v>
      </c>
      <c r="Y56" s="16">
        <f t="shared" si="18"/>
        <v>0.7142857142857143</v>
      </c>
      <c r="Z56" s="16">
        <f t="shared" si="19"/>
        <v>0.75862068965517238</v>
      </c>
    </row>
    <row r="57" spans="1:26" x14ac:dyDescent="0.25">
      <c r="A57" s="8">
        <v>504</v>
      </c>
      <c r="B57" s="7" t="s">
        <v>4</v>
      </c>
      <c r="C57" s="14">
        <v>144</v>
      </c>
      <c r="D57" s="14">
        <v>123</v>
      </c>
      <c r="E57" s="14">
        <v>37</v>
      </c>
      <c r="F57" s="14">
        <v>304</v>
      </c>
      <c r="G57" s="14"/>
      <c r="H57" s="14">
        <v>16</v>
      </c>
      <c r="I57" s="14">
        <v>11</v>
      </c>
      <c r="J57" s="14">
        <v>2</v>
      </c>
      <c r="K57" s="14">
        <v>29</v>
      </c>
      <c r="L57" s="14"/>
      <c r="M57" s="14">
        <f t="shared" si="24"/>
        <v>160</v>
      </c>
      <c r="N57" s="14">
        <f t="shared" si="25"/>
        <v>134</v>
      </c>
      <c r="O57" s="14">
        <f t="shared" si="26"/>
        <v>39</v>
      </c>
      <c r="P57" s="14">
        <f t="shared" si="27"/>
        <v>333</v>
      </c>
      <c r="Q57" s="14"/>
      <c r="R57" s="14">
        <v>257</v>
      </c>
      <c r="S57" s="14">
        <v>206</v>
      </c>
      <c r="T57" s="14">
        <v>47</v>
      </c>
      <c r="U57" s="14">
        <v>510</v>
      </c>
      <c r="V57" s="14"/>
      <c r="W57" s="16">
        <f t="shared" si="16"/>
        <v>0.62256809338521402</v>
      </c>
      <c r="X57" s="16">
        <f t="shared" si="17"/>
        <v>0.65048543689320393</v>
      </c>
      <c r="Y57" s="16">
        <f t="shared" si="18"/>
        <v>0.82978723404255317</v>
      </c>
      <c r="Z57" s="16">
        <f t="shared" si="19"/>
        <v>0.65294117647058825</v>
      </c>
    </row>
    <row r="58" spans="1:26" x14ac:dyDescent="0.25">
      <c r="A58" s="8">
        <v>516</v>
      </c>
      <c r="B58" s="7" t="s">
        <v>15</v>
      </c>
      <c r="C58" s="14">
        <v>163</v>
      </c>
      <c r="D58" s="14">
        <v>188</v>
      </c>
      <c r="E58" s="14">
        <v>44</v>
      </c>
      <c r="F58" s="14">
        <v>395</v>
      </c>
      <c r="G58" s="14"/>
      <c r="H58" s="14">
        <v>13</v>
      </c>
      <c r="I58" s="14">
        <v>14</v>
      </c>
      <c r="J58" s="14">
        <v>1</v>
      </c>
      <c r="K58" s="14">
        <v>28</v>
      </c>
      <c r="L58" s="14"/>
      <c r="M58" s="14">
        <f t="shared" si="24"/>
        <v>176</v>
      </c>
      <c r="N58" s="14">
        <f t="shared" si="25"/>
        <v>202</v>
      </c>
      <c r="O58" s="14">
        <f t="shared" si="26"/>
        <v>45</v>
      </c>
      <c r="P58" s="14">
        <f t="shared" si="27"/>
        <v>423</v>
      </c>
      <c r="Q58" s="14"/>
      <c r="R58" s="14">
        <v>266</v>
      </c>
      <c r="S58" s="14">
        <v>311</v>
      </c>
      <c r="T58" s="14">
        <v>70</v>
      </c>
      <c r="U58" s="14">
        <v>647</v>
      </c>
      <c r="V58" s="14"/>
      <c r="W58" s="16">
        <f t="shared" si="16"/>
        <v>0.66165413533834583</v>
      </c>
      <c r="X58" s="16">
        <f t="shared" si="17"/>
        <v>0.64951768488745976</v>
      </c>
      <c r="Y58" s="16">
        <f t="shared" si="18"/>
        <v>0.6428571428571429</v>
      </c>
      <c r="Z58" s="16">
        <f t="shared" si="19"/>
        <v>0.65378670788253479</v>
      </c>
    </row>
    <row r="59" spans="1:26" s="10" customFormat="1" x14ac:dyDescent="0.25">
      <c r="A59" s="8">
        <v>539</v>
      </c>
      <c r="B59" s="7" t="s">
        <v>36</v>
      </c>
      <c r="C59" s="19">
        <v>10</v>
      </c>
      <c r="D59" s="19">
        <v>39</v>
      </c>
      <c r="E59" s="19">
        <v>2</v>
      </c>
      <c r="F59" s="19">
        <v>51</v>
      </c>
      <c r="G59" s="19"/>
      <c r="H59" s="19">
        <v>1</v>
      </c>
      <c r="I59" s="19">
        <v>9</v>
      </c>
      <c r="J59" s="19">
        <v>0</v>
      </c>
      <c r="K59" s="19">
        <v>10</v>
      </c>
      <c r="L59" s="19"/>
      <c r="M59" s="19">
        <f t="shared" si="24"/>
        <v>11</v>
      </c>
      <c r="N59" s="19">
        <f t="shared" si="25"/>
        <v>48</v>
      </c>
      <c r="O59" s="19">
        <f t="shared" si="26"/>
        <v>2</v>
      </c>
      <c r="P59" s="19">
        <f t="shared" si="27"/>
        <v>61</v>
      </c>
      <c r="Q59" s="19"/>
      <c r="R59" s="19">
        <v>14</v>
      </c>
      <c r="S59" s="19">
        <v>88</v>
      </c>
      <c r="T59" s="19">
        <v>2</v>
      </c>
      <c r="U59" s="19">
        <v>104</v>
      </c>
      <c r="V59" s="19"/>
      <c r="W59" s="17">
        <f t="shared" ref="W59:W61" si="28">IF(R59=0,"--",M59/R59)</f>
        <v>0.7857142857142857</v>
      </c>
      <c r="X59" s="17">
        <f t="shared" si="1"/>
        <v>0.54545454545454541</v>
      </c>
      <c r="Y59" s="17">
        <f t="shared" si="2"/>
        <v>1</v>
      </c>
      <c r="Z59" s="17">
        <f t="shared" si="3"/>
        <v>0.58653846153846156</v>
      </c>
    </row>
    <row r="60" spans="1:26" s="10" customFormat="1" x14ac:dyDescent="0.25">
      <c r="A60" s="8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</row>
    <row r="61" spans="1:26" x14ac:dyDescent="0.25">
      <c r="A61" s="7"/>
      <c r="B61" s="7" t="s">
        <v>64</v>
      </c>
      <c r="C61" s="14">
        <v>5051</v>
      </c>
      <c r="D61" s="14">
        <v>5077</v>
      </c>
      <c r="E61" s="14">
        <v>1538</v>
      </c>
      <c r="F61" s="14">
        <v>11666</v>
      </c>
      <c r="G61" s="14"/>
      <c r="H61" s="14">
        <v>512</v>
      </c>
      <c r="I61" s="14">
        <v>385</v>
      </c>
      <c r="J61" s="14">
        <v>116</v>
      </c>
      <c r="K61" s="14">
        <v>1013</v>
      </c>
      <c r="L61" s="14"/>
      <c r="M61" s="14">
        <f>H61+C61</f>
        <v>5563</v>
      </c>
      <c r="N61" s="14">
        <f>I61+D61</f>
        <v>5462</v>
      </c>
      <c r="O61" s="14">
        <f>J61+E61</f>
        <v>1654</v>
      </c>
      <c r="P61" s="14">
        <f>K61+F61</f>
        <v>12679</v>
      </c>
      <c r="Q61" s="14"/>
      <c r="R61" s="14">
        <v>8099</v>
      </c>
      <c r="S61" s="14">
        <v>7939</v>
      </c>
      <c r="T61" s="14">
        <v>2422</v>
      </c>
      <c r="U61" s="14">
        <v>18460</v>
      </c>
      <c r="V61" s="14"/>
      <c r="W61" s="16">
        <f t="shared" si="28"/>
        <v>0.68687492282997897</v>
      </c>
      <c r="X61" s="16">
        <f t="shared" si="1"/>
        <v>0.68799596926565054</v>
      </c>
      <c r="Y61" s="16">
        <f t="shared" si="2"/>
        <v>0.68290668868703552</v>
      </c>
      <c r="Z61" s="16">
        <f t="shared" si="3"/>
        <v>0.68683640303358617</v>
      </c>
    </row>
    <row r="62" spans="1:26" x14ac:dyDescent="0.25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 ht="15.75" x14ac:dyDescent="0.25">
      <c r="A63" s="22" t="s">
        <v>110</v>
      </c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5"/>
      <c r="X63" s="5"/>
      <c r="Y63" s="5"/>
      <c r="Z63" s="5"/>
    </row>
    <row r="64" spans="1:26" x14ac:dyDescent="0.25">
      <c r="A64" s="7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5"/>
      <c r="X64" s="5"/>
      <c r="Y64" s="5"/>
      <c r="Z64" s="5"/>
    </row>
    <row r="65" spans="1:13" x14ac:dyDescent="0.25">
      <c r="A65" s="15" t="s">
        <v>68</v>
      </c>
      <c r="B65" s="7"/>
      <c r="M65" s="15"/>
    </row>
    <row r="66" spans="1:13" x14ac:dyDescent="0.25">
      <c r="A66" s="7"/>
      <c r="B66" s="7"/>
    </row>
    <row r="67" spans="1:13" x14ac:dyDescent="0.25">
      <c r="A67" s="9"/>
      <c r="B67" s="9"/>
    </row>
    <row r="68" spans="1:13" x14ac:dyDescent="0.25">
      <c r="A68" s="9"/>
      <c r="B68" s="9"/>
    </row>
    <row r="69" spans="1:13" x14ac:dyDescent="0.25">
      <c r="A69" s="9"/>
      <c r="B69" s="9"/>
    </row>
    <row r="70" spans="1:13" x14ac:dyDescent="0.25">
      <c r="A70" s="9"/>
      <c r="B70" s="9"/>
    </row>
  </sheetData>
  <printOptions horizontalCentered="1"/>
  <pageMargins left="0.45" right="0.45" top="1" bottom="0.5" header="0.3" footer="0.3"/>
  <pageSetup scale="61" fitToWidth="2" orientation="landscape" horizontalDpi="1200" verticalDpi="1200" r:id="rId1"/>
  <headerFooter>
    <oddHeader>&amp;CIllinois Community College Board
3P1:  Student Retention or Transfer
Disadvantaged
Program Year:  2014 - 2015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2015</vt:lpstr>
      <vt:lpstr>'3P1 Disadv  2015'!Print_Area</vt:lpstr>
      <vt:lpstr>'3P1 Disadv 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2015-11-18T16:32:21Z</cp:lastPrinted>
  <dcterms:created xsi:type="dcterms:W3CDTF">2010-03-09T15:36:48Z</dcterms:created>
  <dcterms:modified xsi:type="dcterms:W3CDTF">2015-11-18T16:36:54Z</dcterms:modified>
</cp:coreProperties>
</file>